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claroscuro/Dropbox/direccionBIBLIOTECA_CCE/iberbibliotecas/convocatoria2019/"/>
    </mc:Choice>
  </mc:AlternateContent>
  <xr:revisionPtr revIDLastSave="0" documentId="13_ncr:1_{D27CB443-A0BF-9F49-ADAD-B9BFF742CE4A}" xr6:coauthVersionLast="36" xr6:coauthVersionMax="36" xr10:uidLastSave="{00000000-0000-0000-0000-000000000000}"/>
  <bookViews>
    <workbookView xWindow="240" yWindow="460" windowWidth="14040" windowHeight="16560" xr2:uid="{00000000-000D-0000-FFFF-FFFF00000000}"/>
  </bookViews>
  <sheets>
    <sheet name="Presupuesto USD" sheetId="7" r:id="rId1"/>
    <sheet name="Presupuesto moneda local" sheetId="9" r:id="rId2"/>
  </sheets>
  <calcPr calcId="181029"/>
</workbook>
</file>

<file path=xl/calcChain.xml><?xml version="1.0" encoding="utf-8"?>
<calcChain xmlns="http://schemas.openxmlformats.org/spreadsheetml/2006/main">
  <c r="E19" i="7" l="1"/>
  <c r="D19" i="7"/>
  <c r="F18" i="7"/>
  <c r="F17" i="7"/>
  <c r="F16" i="7"/>
  <c r="F15" i="7"/>
  <c r="F14" i="7"/>
  <c r="F13" i="7"/>
  <c r="F12" i="7"/>
  <c r="F19" i="7" s="1"/>
  <c r="F17" i="9"/>
  <c r="F19" i="9"/>
  <c r="D19" i="9"/>
  <c r="E19" i="9"/>
  <c r="D20" i="7" l="1"/>
  <c r="E20" i="7"/>
  <c r="E20" i="9"/>
  <c r="D20" i="9"/>
  <c r="F18" i="9"/>
  <c r="F16" i="9"/>
  <c r="F15" i="9"/>
  <c r="F14" i="9"/>
  <c r="F13" i="9"/>
  <c r="F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9C5F8EF6-4C5E-6345-9737-7CFA62E2B167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 xr:uid="{20889498-457C-EC4E-8959-D37DC92C3F36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8" authorId="0" shapeId="0" xr:uid="{0C197560-0330-794B-90F1-2420FE5475AB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F18" authorId="0" shapeId="0" xr:uid="{BB2957D3-FCE6-414E-BBC7-EFF57B1D365D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Si inserta más filas, copie la fórmula de esta celda para sumar automáticamente las columnas D+E.</t>
        </r>
      </text>
    </comment>
    <comment ref="D20" authorId="0" shapeId="0" xr:uid="{D57DF9AC-C3F9-2349-8857-2CECD6BD86A5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Recuerde que la contrapartida debe ser mayor al 20% del total del proyecto, en caso contrario el porcentaje se marcará en color rojo.</t>
        </r>
      </text>
    </comment>
    <comment ref="E20" authorId="0" shapeId="0" xr:uid="{175E3293-C138-3E43-87DE-1F9835225C85}">
      <text>
        <r>
          <rPr>
            <b/>
            <sz val="8"/>
            <color rgb="FF000000"/>
            <rFont val="Tahoma"/>
            <family val="2"/>
          </rPr>
          <t xml:space="preserve">Iberbibliotecas:
</t>
        </r>
        <r>
          <rPr>
            <sz val="8"/>
            <color rgb="FF000000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Diligencie los datos de la misma manera que en el formulario de inscripción.</t>
        </r>
      </text>
    </comment>
    <comment ref="C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F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Si inserta más filas, copie la fórmula de esta celda para sumar automáticamente las columnas D+E.</t>
        </r>
      </text>
    </comment>
    <comment ref="D20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Recuerde que la contrapartida debe ser mayor al 20% del total del proyecto, en caso contrario el porcentaje se marcará en color rojo.</t>
        </r>
      </text>
    </comment>
    <comment ref="E20" authorId="0" shapeId="0" xr:uid="{00000000-0006-0000-0100-000008000000}">
      <text>
        <r>
          <rPr>
            <b/>
            <sz val="8"/>
            <color rgb="FF000000"/>
            <rFont val="Tahoma"/>
            <family val="2"/>
          </rPr>
          <t xml:space="preserve">Iberbibliotecas:
</t>
        </r>
        <r>
          <rPr>
            <sz val="8"/>
            <color rgb="FF000000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sharedStrings.xml><?xml version="1.0" encoding="utf-8"?>
<sst xmlns="http://schemas.openxmlformats.org/spreadsheetml/2006/main" count="46" uniqueCount="24">
  <si>
    <t>Actividad</t>
  </si>
  <si>
    <t>Programa Iberoamericano de Bibliotecas Públicas, Iberbibliotecas</t>
  </si>
  <si>
    <r>
      <t xml:space="preserve">Dólares Americanos. </t>
    </r>
    <r>
      <rPr>
        <b/>
        <sz val="11"/>
        <rFont val="Calibri"/>
        <family val="2"/>
      </rPr>
      <t>USD</t>
    </r>
  </si>
  <si>
    <t>Formato de Presupuesto</t>
  </si>
  <si>
    <t>No.</t>
  </si>
  <si>
    <t>Unidades</t>
  </si>
  <si>
    <t>Totales</t>
  </si>
  <si>
    <t>Porcentajes</t>
  </si>
  <si>
    <t>Título del proyecto</t>
  </si>
  <si>
    <t>Entidad proponente</t>
  </si>
  <si>
    <t>País o ciudad miembro</t>
  </si>
  <si>
    <t>Moneda</t>
  </si>
  <si>
    <t>MONEDA LOCAL</t>
  </si>
  <si>
    <t>Valor de la contrapartida</t>
  </si>
  <si>
    <t>Valor solicitado a Iberbibliotecas</t>
  </si>
  <si>
    <t>Valor total</t>
  </si>
  <si>
    <t>7a Convocatoria de Ayudas 2019</t>
  </si>
  <si>
    <t>Conceptualización de los servicios de extensión bibliotecaria para la Red de Bibliotecas de la CCE</t>
  </si>
  <si>
    <t>Conformación de las colecciones de bibliotecas móviles</t>
  </si>
  <si>
    <t>Diseño y elaboración de las cajas rodantes que contendrán las Bibliotecas Activas</t>
  </si>
  <si>
    <t>Mapeo de actores culturales vinculados a la gestión de bibliotecas y fomento a la lectura</t>
  </si>
  <si>
    <t>Capacitación a bibliotecarios de la CCE, miembros de colectivos de fomento a la lectura y líderes de clubes de lectura para el uso de las Bibliotecas Activas</t>
  </si>
  <si>
    <t>Plan de comunicación del proyecto</t>
  </si>
  <si>
    <t>Agenda anual de actividades de biblioteca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</si>
</sst>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6" x14ac:knownFonts="1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/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9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1036" name="1 Imagen" descr="logotipo iberbibliotecas (2)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5435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2" name="1 Imagen" descr="logotipo iberbibliotecas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18C780-CDA6-CD4A-9AEB-229DC2A0AC20}" name="Tabla143" displayName="Tabla143" ref="A11:F20" headerRowDxfId="13" dataDxfId="12">
  <autoFilter ref="A11:F20" xr:uid="{3EC50076-6E7A-4949-93B6-E98988D23801}"/>
  <tableColumns count="6">
    <tableColumn id="1" xr3:uid="{D856A773-11BA-654C-BA7B-644FFD3CC608}" name="No." totalsRowLabel="Total" dataDxfId="10" totalsRowDxfId="11"/>
    <tableColumn id="3" xr3:uid="{9E7E4A8A-C6D9-114D-8027-102000FB8749}" name="Actividad" dataDxfId="8" totalsRowDxfId="9"/>
    <tableColumn id="4" xr3:uid="{656C12C2-EF19-134B-8CFB-604ECB7CE60E}" name="Unidades" dataDxfId="6" totalsRowDxfId="7"/>
    <tableColumn id="5" xr3:uid="{55E0D51F-DA17-CA4A-8EEE-48DD8258B2B2}" name="Valor de la contrapartida" dataDxfId="4" totalsRowDxfId="5"/>
    <tableColumn id="6" xr3:uid="{4DD240F0-9DE4-454F-8BA6-96EA6B7EB695}" name="Valor solicitado a Iberbibliotecas" dataDxfId="2" totalsRowDxfId="3"/>
    <tableColumn id="7" xr3:uid="{450C2788-801B-C24B-B968-E7F8EF33821B}" name="Valor total" totalsRowFunction="sum" dataDxfId="0" totalsRowDxfId="1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4" displayName="Tabla14" ref="A11:F20" headerRowDxfId="45" dataDxfId="44">
  <autoFilter ref="A11:F20" xr:uid="{00000000-0009-0000-0100-000003000000}"/>
  <tableColumns count="6">
    <tableColumn id="1" xr3:uid="{00000000-0010-0000-0100-000001000000}" name="No." totalsRowLabel="Total" dataDxfId="43" totalsRowDxfId="42"/>
    <tableColumn id="3" xr3:uid="{00000000-0010-0000-0100-000003000000}" name="Actividad" dataDxfId="41" totalsRowDxfId="40"/>
    <tableColumn id="4" xr3:uid="{00000000-0010-0000-0100-000004000000}" name="Unidades" dataDxfId="39" totalsRowDxfId="38"/>
    <tableColumn id="5" xr3:uid="{00000000-0010-0000-0100-000005000000}" name="Valor de la contrapartida" dataDxfId="37" totalsRowDxfId="36"/>
    <tableColumn id="6" xr3:uid="{00000000-0010-0000-0100-000006000000}" name="Valor solicitado a Iberbibliotecas" dataDxfId="35" totalsRowDxfId="34"/>
    <tableColumn id="7" xr3:uid="{00000000-0010-0000-0100-000007000000}" name="Valor total" totalsRowFunction="sum" dataDxfId="33" totalsRowDxfId="3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C12" sqref="C12"/>
    </sheetView>
  </sheetViews>
  <sheetFormatPr baseColWidth="10" defaultColWidth="11" defaultRowHeight="14" x14ac:dyDescent="0.15"/>
  <cols>
    <col min="1" max="1" width="5.3320312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 x14ac:dyDescent="0.25">
      <c r="A1" s="2" t="s">
        <v>1</v>
      </c>
    </row>
    <row r="2" spans="1:6" ht="19" x14ac:dyDescent="0.25">
      <c r="A2" s="5" t="s">
        <v>16</v>
      </c>
    </row>
    <row r="3" spans="1:6" s="6" customFormat="1" ht="15" x14ac:dyDescent="0.15">
      <c r="A3" s="6" t="s">
        <v>3</v>
      </c>
      <c r="D3" s="7"/>
      <c r="E3" s="7"/>
    </row>
    <row r="4" spans="1:6" s="6" customFormat="1" ht="15" x14ac:dyDescent="0.15">
      <c r="D4" s="7"/>
      <c r="E4" s="7"/>
    </row>
    <row r="6" spans="1:6" s="15" customFormat="1" ht="15" x14ac:dyDescent="0.15">
      <c r="A6" s="20" t="s">
        <v>8</v>
      </c>
      <c r="B6" s="21"/>
      <c r="C6" s="25"/>
      <c r="D6" s="26"/>
      <c r="E6" s="26"/>
      <c r="F6" s="27"/>
    </row>
    <row r="7" spans="1:6" s="15" customFormat="1" ht="15" customHeight="1" x14ac:dyDescent="0.15">
      <c r="A7" s="31" t="s">
        <v>9</v>
      </c>
      <c r="B7" s="32"/>
      <c r="C7" s="28"/>
      <c r="D7" s="29"/>
      <c r="E7" s="29"/>
      <c r="F7" s="30"/>
    </row>
    <row r="8" spans="1:6" s="15" customFormat="1" ht="15" x14ac:dyDescent="0.15">
      <c r="A8" s="31" t="s">
        <v>10</v>
      </c>
      <c r="B8" s="32"/>
      <c r="C8" s="28"/>
      <c r="D8" s="29"/>
      <c r="E8" s="29"/>
      <c r="F8" s="30"/>
    </row>
    <row r="9" spans="1:6" s="15" customFormat="1" ht="15" x14ac:dyDescent="0.15">
      <c r="A9" s="20" t="s">
        <v>11</v>
      </c>
      <c r="B9" s="21"/>
      <c r="C9" s="22" t="s">
        <v>2</v>
      </c>
      <c r="D9" s="23"/>
      <c r="E9" s="23"/>
      <c r="F9" s="24"/>
    </row>
    <row r="10" spans="1:6" x14ac:dyDescent="0.15">
      <c r="A10" s="11"/>
      <c r="B10" s="12"/>
      <c r="C10" s="12"/>
      <c r="D10" s="13"/>
      <c r="E10" s="14"/>
    </row>
    <row r="11" spans="1:6" ht="45" x14ac:dyDescent="0.15">
      <c r="A11" s="17" t="s">
        <v>4</v>
      </c>
      <c r="B11" s="17" t="s">
        <v>0</v>
      </c>
      <c r="C11" s="17" t="s">
        <v>5</v>
      </c>
      <c r="D11" s="17" t="s">
        <v>13</v>
      </c>
      <c r="E11" s="17" t="s">
        <v>14</v>
      </c>
      <c r="F11" s="17" t="s">
        <v>15</v>
      </c>
    </row>
    <row r="12" spans="1:6" ht="64" x14ac:dyDescent="0.15">
      <c r="A12" s="8">
        <v>1</v>
      </c>
      <c r="B12" s="9" t="s">
        <v>17</v>
      </c>
      <c r="C12" s="9">
        <v>1</v>
      </c>
      <c r="D12" s="10">
        <v>2500</v>
      </c>
      <c r="E12" s="10">
        <v>0</v>
      </c>
      <c r="F12" s="16">
        <f>SUM(D12:E12)</f>
        <v>2500</v>
      </c>
    </row>
    <row r="13" spans="1:6" ht="32" x14ac:dyDescent="0.15">
      <c r="A13" s="8">
        <v>2</v>
      </c>
      <c r="B13" s="9" t="s">
        <v>18</v>
      </c>
      <c r="C13" s="9">
        <v>24</v>
      </c>
      <c r="D13" s="10">
        <v>900</v>
      </c>
      <c r="E13" s="10">
        <v>10800</v>
      </c>
      <c r="F13" s="16">
        <f t="shared" ref="F13:F18" si="0">SUM(D13:E13)</f>
        <v>11700</v>
      </c>
    </row>
    <row r="14" spans="1:6" ht="48" x14ac:dyDescent="0.15">
      <c r="A14" s="8">
        <v>3</v>
      </c>
      <c r="B14" s="9" t="s">
        <v>19</v>
      </c>
      <c r="C14" s="9">
        <v>24</v>
      </c>
      <c r="D14" s="10">
        <v>500</v>
      </c>
      <c r="E14" s="10">
        <v>1700</v>
      </c>
      <c r="F14" s="16">
        <f t="shared" si="0"/>
        <v>2200</v>
      </c>
    </row>
    <row r="15" spans="1:6" ht="64" x14ac:dyDescent="0.15">
      <c r="A15" s="8">
        <v>4</v>
      </c>
      <c r="B15" s="9" t="s">
        <v>20</v>
      </c>
      <c r="C15" s="9">
        <v>1</v>
      </c>
      <c r="D15" s="10">
        <v>10000</v>
      </c>
      <c r="E15" s="10">
        <v>0</v>
      </c>
      <c r="F15" s="16">
        <f t="shared" si="0"/>
        <v>10000</v>
      </c>
    </row>
    <row r="16" spans="1:6" ht="80" x14ac:dyDescent="0.15">
      <c r="A16" s="8">
        <v>5</v>
      </c>
      <c r="B16" s="9" t="s">
        <v>21</v>
      </c>
      <c r="C16" s="9">
        <v>4</v>
      </c>
      <c r="D16" s="10">
        <v>2900</v>
      </c>
      <c r="E16" s="10">
        <v>6000</v>
      </c>
      <c r="F16" s="16">
        <f t="shared" si="0"/>
        <v>8900</v>
      </c>
    </row>
    <row r="17" spans="1:6" s="1" customFormat="1" ht="32" x14ac:dyDescent="0.15">
      <c r="A17" s="8">
        <v>6</v>
      </c>
      <c r="B17" s="9" t="s">
        <v>22</v>
      </c>
      <c r="C17" s="9">
        <v>1</v>
      </c>
      <c r="D17" s="10">
        <v>3000</v>
      </c>
      <c r="E17" s="10">
        <v>500</v>
      </c>
      <c r="F17" s="16">
        <f t="shared" si="0"/>
        <v>3500</v>
      </c>
    </row>
    <row r="18" spans="1:6" ht="32" x14ac:dyDescent="0.15">
      <c r="A18" s="8">
        <v>7</v>
      </c>
      <c r="B18" s="9" t="s">
        <v>23</v>
      </c>
      <c r="C18" s="9">
        <v>1</v>
      </c>
      <c r="D18" s="10">
        <v>4200</v>
      </c>
      <c r="E18" s="10">
        <v>1000</v>
      </c>
      <c r="F18" s="16">
        <f t="shared" si="0"/>
        <v>5200</v>
      </c>
    </row>
    <row r="19" spans="1:6" ht="16" x14ac:dyDescent="0.15">
      <c r="A19" s="8"/>
      <c r="B19" s="18"/>
      <c r="C19" s="18" t="s">
        <v>6</v>
      </c>
      <c r="D19" s="16">
        <f>SUM(D12:D18)</f>
        <v>24000</v>
      </c>
      <c r="E19" s="16">
        <f>SUM(E12:E18)</f>
        <v>20000</v>
      </c>
      <c r="F19" s="16">
        <f>SUM(F12:F18)</f>
        <v>44000</v>
      </c>
    </row>
    <row r="20" spans="1:6" ht="16" x14ac:dyDescent="0.15">
      <c r="A20" s="8"/>
      <c r="B20" s="18"/>
      <c r="C20" s="18" t="s">
        <v>7</v>
      </c>
      <c r="D20" s="19">
        <f>+D19*Tabla143[[#This Row],[Valor total]]/F19</f>
        <v>0.54545454545454541</v>
      </c>
      <c r="E20" s="19">
        <f>+E19*Tabla143[[#This Row],[Valor total]]/F19</f>
        <v>0.45454545454545453</v>
      </c>
      <c r="F20" s="19">
        <v>1</v>
      </c>
    </row>
  </sheetData>
  <sheetProtection formatCells="0" formatColumns="0" formatRows="0" insertRows="0" deleteColumns="0" deleteRows="0" selectLockedCells="1" sort="0" autoFilter="0" pivotTables="0"/>
  <mergeCells count="8">
    <mergeCell ref="A9:B9"/>
    <mergeCell ref="C9:F9"/>
    <mergeCell ref="C6:F6"/>
    <mergeCell ref="C7:F7"/>
    <mergeCell ref="C8:F8"/>
    <mergeCell ref="A6:B6"/>
    <mergeCell ref="A7:B7"/>
    <mergeCell ref="A8:B8"/>
  </mergeCells>
  <conditionalFormatting sqref="D20">
    <cfRule type="cellIs" dxfId="31" priority="10" stopIfTrue="1" operator="greaterThan">
      <formula>0.2</formula>
    </cfRule>
    <cfRule type="cellIs" dxfId="30" priority="11" stopIfTrue="1" operator="lessThan">
      <formula>0.2</formula>
    </cfRule>
    <cfRule type="cellIs" dxfId="29" priority="12" stopIfTrue="1" operator="lessThan">
      <formula>0.2</formula>
    </cfRule>
    <cfRule type="cellIs" dxfId="28" priority="13" stopIfTrue="1" operator="lessThan">
      <formula>0.2</formula>
    </cfRule>
    <cfRule type="cellIs" dxfId="27" priority="14" stopIfTrue="1" operator="lessThanOrEqual">
      <formula>0.2</formula>
    </cfRule>
    <cfRule type="cellIs" dxfId="26" priority="15" stopIfTrue="1" operator="lessThan">
      <formula>0.2</formula>
    </cfRule>
    <cfRule type="cellIs" dxfId="25" priority="16" stopIfTrue="1" operator="lessThanOrEqual">
      <formula>0.8</formula>
    </cfRule>
    <cfRule type="cellIs" dxfId="24" priority="17" stopIfTrue="1" operator="greaterThanOrEqual">
      <formula>0.8</formula>
    </cfRule>
    <cfRule type="cellIs" priority="18" stopIfTrue="1" operator="greaterThanOrEqual">
      <formula>0.8</formula>
    </cfRule>
    <cfRule type="cellIs" dxfId="23" priority="19" stopIfTrue="1" operator="greaterThan">
      <formula>0.8</formula>
    </cfRule>
  </conditionalFormatting>
  <conditionalFormatting sqref="E20">
    <cfRule type="cellIs" dxfId="22" priority="3" stopIfTrue="1" operator="lessThan">
      <formula>0.8</formula>
    </cfRule>
    <cfRule type="cellIs" dxfId="21" priority="4" stopIfTrue="1" operator="equal">
      <formula>0.8</formula>
    </cfRule>
    <cfRule type="cellIs" dxfId="20" priority="5" stopIfTrue="1" operator="greaterThan">
      <formula>0.79</formula>
    </cfRule>
    <cfRule type="cellIs" dxfId="19" priority="6" stopIfTrue="1" operator="greaterThan">
      <formula>0.79</formula>
    </cfRule>
    <cfRule type="cellIs" dxfId="18" priority="7" stopIfTrue="1" operator="lessThan">
      <formula>0.8</formula>
    </cfRule>
    <cfRule type="cellIs" dxfId="17" priority="8" stopIfTrue="1" operator="greaterThan">
      <formula>0.79</formula>
    </cfRule>
    <cfRule type="cellIs" dxfId="16" priority="9" stopIfTrue="1" operator="lessThan">
      <formula>0.8</formula>
    </cfRule>
  </conditionalFormatting>
  <conditionalFormatting sqref="D20">
    <cfRule type="cellIs" dxfId="15" priority="2" stopIfTrue="1" operator="lessThan">
      <formula>0.8</formula>
    </cfRule>
  </conditionalFormatting>
  <conditionalFormatting sqref="D20">
    <cfRule type="cellIs" dxfId="14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topLeftCell="A9" workbookViewId="0">
      <selection activeCell="F20" sqref="A10:F20"/>
    </sheetView>
  </sheetViews>
  <sheetFormatPr baseColWidth="10" defaultColWidth="11" defaultRowHeight="14" x14ac:dyDescent="0.15"/>
  <cols>
    <col min="1" max="1" width="5.3320312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 x14ac:dyDescent="0.25">
      <c r="A1" s="2" t="s">
        <v>1</v>
      </c>
    </row>
    <row r="2" spans="1:6" ht="19" x14ac:dyDescent="0.25">
      <c r="A2" s="5" t="s">
        <v>16</v>
      </c>
    </row>
    <row r="3" spans="1:6" s="6" customFormat="1" ht="15" x14ac:dyDescent="0.15">
      <c r="A3" s="6" t="s">
        <v>3</v>
      </c>
      <c r="D3" s="7"/>
      <c r="E3" s="7"/>
    </row>
    <row r="4" spans="1:6" s="6" customFormat="1" ht="15" x14ac:dyDescent="0.15">
      <c r="D4" s="7"/>
      <c r="E4" s="7"/>
    </row>
    <row r="6" spans="1:6" s="15" customFormat="1" ht="15" x14ac:dyDescent="0.15">
      <c r="A6" s="33" t="s">
        <v>8</v>
      </c>
      <c r="B6" s="34"/>
      <c r="C6" s="35"/>
      <c r="D6" s="36"/>
      <c r="E6" s="36"/>
      <c r="F6" s="37"/>
    </row>
    <row r="7" spans="1:6" s="15" customFormat="1" ht="15" customHeight="1" x14ac:dyDescent="0.15">
      <c r="A7" s="38" t="s">
        <v>9</v>
      </c>
      <c r="B7" s="39"/>
      <c r="C7" s="40"/>
      <c r="D7" s="41"/>
      <c r="E7" s="41"/>
      <c r="F7" s="42"/>
    </row>
    <row r="8" spans="1:6" s="15" customFormat="1" ht="15" x14ac:dyDescent="0.15">
      <c r="A8" s="38" t="s">
        <v>10</v>
      </c>
      <c r="B8" s="39"/>
      <c r="C8" s="40"/>
      <c r="D8" s="41"/>
      <c r="E8" s="41"/>
      <c r="F8" s="42"/>
    </row>
    <row r="9" spans="1:6" s="15" customFormat="1" ht="15" x14ac:dyDescent="0.15">
      <c r="A9" s="33" t="s">
        <v>11</v>
      </c>
      <c r="B9" s="34"/>
      <c r="C9" s="35" t="s">
        <v>12</v>
      </c>
      <c r="D9" s="36"/>
      <c r="E9" s="36"/>
      <c r="F9" s="37"/>
    </row>
    <row r="10" spans="1:6" x14ac:dyDescent="0.15">
      <c r="A10" s="11"/>
      <c r="B10" s="12"/>
      <c r="C10" s="12"/>
      <c r="D10" s="13"/>
      <c r="E10" s="14"/>
    </row>
    <row r="11" spans="1:6" ht="30" x14ac:dyDescent="0.15">
      <c r="A11" s="17" t="s">
        <v>4</v>
      </c>
      <c r="B11" s="17" t="s">
        <v>0</v>
      </c>
      <c r="C11" s="17" t="s">
        <v>5</v>
      </c>
      <c r="D11" s="17" t="s">
        <v>13</v>
      </c>
      <c r="E11" s="17" t="s">
        <v>14</v>
      </c>
      <c r="F11" s="17" t="s">
        <v>15</v>
      </c>
    </row>
    <row r="12" spans="1:6" ht="64" x14ac:dyDescent="0.15">
      <c r="A12" s="8">
        <v>1</v>
      </c>
      <c r="B12" s="9" t="s">
        <v>17</v>
      </c>
      <c r="C12" s="9">
        <v>1</v>
      </c>
      <c r="D12" s="10">
        <v>2500</v>
      </c>
      <c r="E12" s="10">
        <v>0</v>
      </c>
      <c r="F12" s="16">
        <f>SUM(D12:E12)</f>
        <v>2500</v>
      </c>
    </row>
    <row r="13" spans="1:6" ht="32" x14ac:dyDescent="0.15">
      <c r="A13" s="8">
        <v>2</v>
      </c>
      <c r="B13" s="9" t="s">
        <v>18</v>
      </c>
      <c r="C13" s="9">
        <v>24</v>
      </c>
      <c r="D13" s="10">
        <v>900</v>
      </c>
      <c r="E13" s="10">
        <v>10800</v>
      </c>
      <c r="F13" s="16">
        <f t="shared" ref="F13:F18" si="0">SUM(D13:E13)</f>
        <v>11700</v>
      </c>
    </row>
    <row r="14" spans="1:6" ht="48" x14ac:dyDescent="0.15">
      <c r="A14" s="8">
        <v>3</v>
      </c>
      <c r="B14" s="9" t="s">
        <v>19</v>
      </c>
      <c r="C14" s="9">
        <v>24</v>
      </c>
      <c r="D14" s="10">
        <v>500</v>
      </c>
      <c r="E14" s="10">
        <v>1700</v>
      </c>
      <c r="F14" s="16">
        <f t="shared" si="0"/>
        <v>2200</v>
      </c>
    </row>
    <row r="15" spans="1:6" ht="64" x14ac:dyDescent="0.15">
      <c r="A15" s="8">
        <v>4</v>
      </c>
      <c r="B15" s="9" t="s">
        <v>20</v>
      </c>
      <c r="C15" s="9">
        <v>1</v>
      </c>
      <c r="D15" s="10">
        <v>10000</v>
      </c>
      <c r="E15" s="10">
        <v>0</v>
      </c>
      <c r="F15" s="16">
        <f t="shared" si="0"/>
        <v>10000</v>
      </c>
    </row>
    <row r="16" spans="1:6" ht="84" customHeight="1" x14ac:dyDescent="0.15">
      <c r="A16" s="8">
        <v>5</v>
      </c>
      <c r="B16" s="9" t="s">
        <v>21</v>
      </c>
      <c r="C16" s="9">
        <v>4</v>
      </c>
      <c r="D16" s="10">
        <v>2900</v>
      </c>
      <c r="E16" s="10">
        <v>6000</v>
      </c>
      <c r="F16" s="16">
        <f t="shared" si="0"/>
        <v>8900</v>
      </c>
    </row>
    <row r="17" spans="1:6" ht="33" customHeight="1" x14ac:dyDescent="0.15">
      <c r="A17" s="8">
        <v>6</v>
      </c>
      <c r="B17" s="9" t="s">
        <v>22</v>
      </c>
      <c r="C17" s="9">
        <v>1</v>
      </c>
      <c r="D17" s="10">
        <v>3000</v>
      </c>
      <c r="E17" s="10">
        <v>500</v>
      </c>
      <c r="F17" s="16">
        <f t="shared" si="0"/>
        <v>3500</v>
      </c>
    </row>
    <row r="18" spans="1:6" s="1" customFormat="1" ht="32" x14ac:dyDescent="0.15">
      <c r="A18" s="8">
        <v>7</v>
      </c>
      <c r="B18" s="9" t="s">
        <v>23</v>
      </c>
      <c r="C18" s="9">
        <v>1</v>
      </c>
      <c r="D18" s="10">
        <v>4200</v>
      </c>
      <c r="E18" s="10">
        <v>1000</v>
      </c>
      <c r="F18" s="16">
        <f t="shared" si="0"/>
        <v>5200</v>
      </c>
    </row>
    <row r="19" spans="1:6" ht="16" x14ac:dyDescent="0.15">
      <c r="A19" s="8"/>
      <c r="B19" s="18"/>
      <c r="C19" s="18" t="s">
        <v>6</v>
      </c>
      <c r="D19" s="16">
        <f>SUM(D12:D18)</f>
        <v>24000</v>
      </c>
      <c r="E19" s="16">
        <f>SUM(E12:E18)</f>
        <v>20000</v>
      </c>
      <c r="F19" s="16">
        <f>SUM(F12:F18)</f>
        <v>44000</v>
      </c>
    </row>
    <row r="20" spans="1:6" ht="16" x14ac:dyDescent="0.15">
      <c r="A20" s="8"/>
      <c r="B20" s="18"/>
      <c r="C20" s="18" t="s">
        <v>7</v>
      </c>
      <c r="D20" s="19">
        <f>+D19*Tabla14[[#This Row],[Valor total]]/F19</f>
        <v>0.54545454545454541</v>
      </c>
      <c r="E20" s="19">
        <f>+E19*Tabla14[[#This Row],[Valor total]]/F19</f>
        <v>0.45454545454545453</v>
      </c>
      <c r="F20" s="19">
        <v>1</v>
      </c>
    </row>
    <row r="21" spans="1:6" x14ac:dyDescent="0.15">
      <c r="A21" s="11"/>
      <c r="B21" s="12"/>
      <c r="C21" s="12"/>
      <c r="D21" s="13"/>
      <c r="E21" s="14"/>
    </row>
  </sheetData>
  <sheetProtection formatCells="0" formatColumns="0" formatRows="0" insertRows="0" insertHyperlinks="0" deleteRows="0" selectLockedCells="1" sort="0" autoFilter="0" pivotTables="0"/>
  <mergeCells count="8"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20">
    <cfRule type="cellIs" dxfId="63" priority="10" stopIfTrue="1" operator="greaterThan">
      <formula>0.2</formula>
    </cfRule>
    <cfRule type="cellIs" dxfId="62" priority="11" stopIfTrue="1" operator="lessThan">
      <formula>0.2</formula>
    </cfRule>
    <cfRule type="cellIs" dxfId="61" priority="12" stopIfTrue="1" operator="lessThan">
      <formula>0.2</formula>
    </cfRule>
    <cfRule type="cellIs" dxfId="60" priority="13" stopIfTrue="1" operator="lessThan">
      <formula>0.2</formula>
    </cfRule>
    <cfRule type="cellIs" dxfId="59" priority="14" stopIfTrue="1" operator="lessThanOrEqual">
      <formula>0.2</formula>
    </cfRule>
    <cfRule type="cellIs" dxfId="58" priority="15" stopIfTrue="1" operator="lessThan">
      <formula>0.2</formula>
    </cfRule>
    <cfRule type="cellIs" dxfId="57" priority="16" stopIfTrue="1" operator="lessThanOrEqual">
      <formula>0.8</formula>
    </cfRule>
    <cfRule type="cellIs" dxfId="56" priority="17" stopIfTrue="1" operator="greaterThanOrEqual">
      <formula>0.8</formula>
    </cfRule>
    <cfRule type="cellIs" priority="18" stopIfTrue="1" operator="greaterThanOrEqual">
      <formula>0.8</formula>
    </cfRule>
    <cfRule type="cellIs" dxfId="55" priority="19" stopIfTrue="1" operator="greaterThan">
      <formula>0.8</formula>
    </cfRule>
  </conditionalFormatting>
  <conditionalFormatting sqref="E20">
    <cfRule type="cellIs" dxfId="54" priority="3" stopIfTrue="1" operator="lessThan">
      <formula>0.8</formula>
    </cfRule>
    <cfRule type="cellIs" dxfId="53" priority="4" stopIfTrue="1" operator="equal">
      <formula>0.8</formula>
    </cfRule>
    <cfRule type="cellIs" dxfId="52" priority="5" stopIfTrue="1" operator="greaterThan">
      <formula>0.79</formula>
    </cfRule>
    <cfRule type="cellIs" dxfId="51" priority="6" stopIfTrue="1" operator="greaterThan">
      <formula>0.79</formula>
    </cfRule>
    <cfRule type="cellIs" dxfId="50" priority="7" stopIfTrue="1" operator="lessThan">
      <formula>0.8</formula>
    </cfRule>
    <cfRule type="cellIs" dxfId="49" priority="8" stopIfTrue="1" operator="greaterThan">
      <formula>0.79</formula>
    </cfRule>
    <cfRule type="cellIs" dxfId="48" priority="9" stopIfTrue="1" operator="lessThan">
      <formula>0.8</formula>
    </cfRule>
  </conditionalFormatting>
  <conditionalFormatting sqref="D20">
    <cfRule type="cellIs" dxfId="47" priority="2" stopIfTrue="1" operator="lessThan">
      <formula>0.8</formula>
    </cfRule>
  </conditionalFormatting>
  <conditionalFormatting sqref="D20">
    <cfRule type="cellIs" dxfId="46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USD</vt:lpstr>
      <vt:lpstr>Presupuesto moneda local</vt:lpstr>
    </vt:vector>
  </TitlesOfParts>
  <Company>CERLALC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Microsoft Office User</cp:lastModifiedBy>
  <cp:lastPrinted>2015-02-23T23:02:27Z</cp:lastPrinted>
  <dcterms:created xsi:type="dcterms:W3CDTF">2005-10-06T16:26:12Z</dcterms:created>
  <dcterms:modified xsi:type="dcterms:W3CDTF">2019-05-05T03:53:01Z</dcterms:modified>
</cp:coreProperties>
</file>