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resupuesto USD" sheetId="1" r:id="rId3"/>
    <sheet state="visible" name="Presupuesto moneda local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6">
      <text>
        <t xml:space="preserve">Iberbibliotecas:
Diligencie los datos de la misma manera que en el formulario de inscripción.</t>
      </text>
    </comment>
    <comment authorId="0" ref="C9">
      <text>
        <t xml:space="preserve">Iberbibliotecas:
Recuerde que la moneda oficial del Programa es el Dólar Americano (USD).</t>
      </text>
    </comment>
    <comment authorId="0" ref="B11">
      <text>
        <t xml:space="preserve">Iberbibliotecas:
De acuerdo al detalle de las actividades descritas en el formulario de inscripción.</t>
      </text>
    </comment>
    <comment authorId="0" ref="C11">
      <text>
        <t xml:space="preserve">Iberbibliotecas:
Cantidad de las actividades: eventos o productos.</t>
      </text>
    </comment>
    <comment authorId="0" ref="A52">
      <text>
        <t xml:space="preserve">Iberbibliotecas:
Incluya más filas solamente si es necesario.</t>
      </text>
    </comment>
    <comment authorId="0" ref="F52">
      <text>
        <t xml:space="preserve">Iberbibliotecas:
Si inserta más filas, copie la fórmula de esta celda para sumar automáticamente las columnas D+E.</t>
      </text>
    </comment>
    <comment authorId="0" ref="D54">
      <text>
        <t xml:space="preserve">Iberbibliotecas:
Recuerde que la contrapartida debe ser mayor al 20% del total del proyecto, en caso contrario el porcentaje se marcará en color rojo.</t>
      </text>
    </comment>
    <comment authorId="0" ref="E54">
      <text>
        <t xml:space="preserve">Iberbibliotecas:
Recuerde que el valor solicitado a Iberbibliotecas debe ser menor al 80% del total del proyecto, de ser así el porcentaje se marcará en color verde.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6">
      <text>
        <t xml:space="preserve">Iberbibliotecas:
Diligencie los datos de la misma manera que en el formulario de inscripción.</t>
      </text>
    </comment>
    <comment authorId="0" ref="C9">
      <text>
        <t xml:space="preserve">Iberbibliotecas:
Recuerde que la moneda oficial del Programa es el Dólar Americano (USD).</t>
      </text>
    </comment>
    <comment authorId="0" ref="B11">
      <text>
        <t xml:space="preserve">Iberbibliotecas:
De acuerdo al detalle de las actividades descritas en el formulario de inscripción.</t>
      </text>
    </comment>
    <comment authorId="0" ref="C11">
      <text>
        <t xml:space="preserve">Iberbibliotecas:
Cantidad de las actividades: eventos o productos.</t>
      </text>
    </comment>
    <comment authorId="0" ref="D53">
      <text>
        <t xml:space="preserve">Iberbibliotecas:
Recuerde que la contrapartida debe ser mayor al 20% del total del proyecto, en caso contrario el porcentaje se marcará en color rojo.</t>
      </text>
    </comment>
    <comment authorId="0" ref="E53">
      <text>
        <t xml:space="preserve">Iberbibliotecas:
Recuerde que el valor solicitado a Iberbibliotecas debe ser menor al 80% del total del proyecto, de ser así el porcentaje se marcará en color verde.
</t>
      </text>
    </comment>
  </commentList>
</comments>
</file>

<file path=xl/sharedStrings.xml><?xml version="1.0" encoding="utf-8"?>
<sst xmlns="http://schemas.openxmlformats.org/spreadsheetml/2006/main" count="118" uniqueCount="65">
  <si>
    <t>Programa Iberoamericano de Bibliotecas Públicas, Iberbibliotecas</t>
  </si>
  <si>
    <t>7a Convocatoria de Ayudas 2019</t>
  </si>
  <si>
    <t>Formato de Presupuesto</t>
  </si>
  <si>
    <t>Título del proyecto</t>
  </si>
  <si>
    <t xml:space="preserve">
Diálogos entre bibliotecas comunitarias: una forma de aprendizaje popular entre cárcel, marginalidad e inmigración.
</t>
  </si>
  <si>
    <t xml:space="preserve">Diálogos entre bibliotecas comunitarias: una forma de aprendizaje popular entre cárcel, marginalidad e inmigración.
</t>
  </si>
  <si>
    <t>Entidad proponente</t>
  </si>
  <si>
    <t>Biblioteca Popular la Carcova</t>
  </si>
  <si>
    <t>País o ciudad miembro</t>
  </si>
  <si>
    <t xml:space="preserve"> Argentina. Buenos Aires</t>
  </si>
  <si>
    <t>Moneda</t>
  </si>
  <si>
    <t>MONEDA LOCAL</t>
  </si>
  <si>
    <t>No.</t>
  </si>
  <si>
    <t>Actividad</t>
  </si>
  <si>
    <t>Unidades</t>
  </si>
  <si>
    <t>Valor de la contrapartida</t>
  </si>
  <si>
    <t>Valor solicitado a Iberbibliotecas</t>
  </si>
  <si>
    <t>Valor total</t>
  </si>
  <si>
    <t>A.1. Producción de fanzine (Revista) por libro leído con impresión de 400 ejemplares.</t>
  </si>
  <si>
    <t>Argentina. Buenos Aires</t>
  </si>
  <si>
    <t>A. 2. Producción de programas radiales por internet. Radio Quijote “La lectura cambiará tu vida”.</t>
  </si>
  <si>
    <r>
      <t xml:space="preserve">Dólares Americanos. </t>
    </r>
    <r>
      <rPr>
        <rFont val="Calibri"/>
        <b/>
        <sz val="11.0"/>
      </rPr>
      <t>USD</t>
    </r>
  </si>
  <si>
    <t>A. 3. Círculos de reflexión I.</t>
  </si>
  <si>
    <t>A. 4. Círculo de reflexión II.</t>
  </si>
  <si>
    <t>Valor de la contrapartida
USD</t>
  </si>
  <si>
    <t>Valor solicitado a Iberbibliotecas
USD</t>
  </si>
  <si>
    <t>Valor total
USD</t>
  </si>
  <si>
    <t>A. 5. Murales basados en la lectura de libros.</t>
  </si>
  <si>
    <t>A. 6. Mini Festival Quijote.</t>
  </si>
  <si>
    <t>A. 7. Ciclo de cine debate.</t>
  </si>
  <si>
    <t>A. 8. Talleres de artes</t>
  </si>
  <si>
    <t>A. 9. Exhibición de trabajos realizados.</t>
  </si>
  <si>
    <t>B. 1. Clubes de lectura.</t>
  </si>
  <si>
    <t>B. 2. Correo de amigos.</t>
  </si>
  <si>
    <t>B. 3. Capacitación a madres y padres para la promoción de la lectura.</t>
  </si>
  <si>
    <t>B. 4. Concurso de poesía.</t>
  </si>
  <si>
    <t>B. 5. Kermess: El Quijote y Yo.</t>
  </si>
  <si>
    <t>B. 6. Desarrollo de talleres infantiles.</t>
  </si>
  <si>
    <t>B. 7. Excursiones.</t>
  </si>
  <si>
    <t>B. 8. Creación de centro de alfabetización.</t>
  </si>
  <si>
    <t>C.1. Tableteando Creó.</t>
  </si>
  <si>
    <t>C. 2. Talleres de formación en transmedia.</t>
  </si>
  <si>
    <t>C. 3. Talleres semanales de TIC en la unidad carcelaria de mujeres N° 48 de Jose Leon Suarez. Buenos Aires.</t>
  </si>
  <si>
    <t>C. 4. "Nosotros estamos conectados".</t>
  </si>
  <si>
    <t>D. 1. Selección de los ejemplares destinados al equipamiento de las bibliotecas .</t>
  </si>
  <si>
    <t xml:space="preserve">D. 2. Creación del espacio infantil.  </t>
  </si>
  <si>
    <t>D. 3.Posta de juegos y de exploración.</t>
  </si>
  <si>
    <t>E. 1. Creación de la biblioteca en la cárcel de mujeres.</t>
  </si>
  <si>
    <t xml:space="preserve">E. 2. Club de lectura: Soy Libre. </t>
  </si>
  <si>
    <t>E. 3. Producción de fotolibro y registro audiovisual de los talleres en la cárcel.</t>
  </si>
  <si>
    <t>F. 1. Talleres de reflexión sobre derechos de la mujer.</t>
  </si>
  <si>
    <t>F. 2. El rol de la mujer como agente en el SPB.</t>
  </si>
  <si>
    <t>F. 3. Foro: Experiencias bibliotecarias en contexto de encierro. Diálogos sin muros.</t>
  </si>
  <si>
    <t xml:space="preserve">G.1. Foro: Las bibliotecas en un marco de desarrollo local. </t>
  </si>
  <si>
    <t>G. 2. Feria popular del libro.</t>
  </si>
  <si>
    <t>G. 3. Desarrollo de evaluación de impacto local de actividades.</t>
  </si>
  <si>
    <t>H. 1. Biblio movil.</t>
  </si>
  <si>
    <t>H. 2. Construcción de la Maleta viajera.</t>
  </si>
  <si>
    <t xml:space="preserve">I. 1.Cine y cultura. </t>
  </si>
  <si>
    <t>I. 2.  Bienvenida Biblioteca Popular la Carcova.</t>
  </si>
  <si>
    <t>I. 3. Intercambio cultural entre Argentina y Perú: Bienvenida Biblioteca Comunal Don Quijote y su Manchita.</t>
  </si>
  <si>
    <t>I. 4. Visita junto a la comunidad peruana de Jose Leon Suarez y la Biblioteca Comunal Don Quijote y su Manchita a la ciudad Cervantina de Azul en Buenos Aires.</t>
  </si>
  <si>
    <t>I. 5. Foro: Nosotros Somos Todos. Intercambio de experiencias peruanas locales junto a bibliotecas populares, publicas y universitarias de Gral. San Martín en la UNSAM</t>
  </si>
  <si>
    <t>Totales</t>
  </si>
  <si>
    <t>Porcentajes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</si>
</sst>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[$$-409]* #,##0.00_);_([$$-409]* \(#,##0.00\);_([$$-409]* &quot;-&quot;??_);_(@_)"/>
  </numFmts>
  <fonts count="11">
    <font>
      <sz val="10.0"/>
      <color rgb="FF000000"/>
      <name val="Verdana"/>
    </font>
    <font>
      <b/>
      <sz val="16.0"/>
      <color rgb="FF000000"/>
      <name val="Calibri"/>
    </font>
    <font>
      <sz val="10.0"/>
      <name val="Calibri"/>
    </font>
    <font>
      <b/>
      <i/>
      <sz val="14.0"/>
      <color rgb="FF000000"/>
      <name val="Calibri"/>
    </font>
    <font>
      <b/>
      <sz val="11.0"/>
      <name val="Calibri"/>
    </font>
    <font>
      <b/>
      <sz val="11.0"/>
      <color rgb="FF000000"/>
      <name val="Cambria"/>
    </font>
    <font/>
    <font>
      <sz val="11.0"/>
      <color rgb="FF000000"/>
      <name val="Calibri"/>
    </font>
    <font>
      <sz val="11.0"/>
      <name val="Calibri"/>
    </font>
    <font>
      <b/>
      <sz val="10.0"/>
      <name val="Calibri"/>
    </font>
    <font>
      <sz val="11.0"/>
      <name val="Cambria"/>
    </font>
  </fonts>
  <fills count="4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F79646"/>
      </left>
      <top style="thin">
        <color rgb="FFF79646"/>
      </top>
      <bottom style="thin">
        <color rgb="FFF79646"/>
      </bottom>
    </border>
    <border>
      <right style="thin">
        <color rgb="FFF79646"/>
      </right>
      <top style="thin">
        <color rgb="FFF79646"/>
      </top>
      <bottom style="thin">
        <color rgb="FFF79646"/>
      </bottom>
    </border>
    <border>
      <top style="thin">
        <color rgb="FFF79646"/>
      </top>
      <bottom style="thin">
        <color rgb="FFF79646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2" numFmtId="3" xfId="0" applyAlignment="1" applyFont="1" applyNumberFormat="1">
      <alignment vertical="center"/>
    </xf>
    <xf borderId="0" fillId="0" fontId="3" numFmtId="0" xfId="0" applyFont="1"/>
    <xf borderId="0" fillId="0" fontId="4" numFmtId="0" xfId="0" applyAlignment="1" applyFont="1">
      <alignment vertical="center"/>
    </xf>
    <xf borderId="0" fillId="0" fontId="4" numFmtId="3" xfId="0" applyAlignment="1" applyFont="1" applyNumberFormat="1">
      <alignment vertical="center"/>
    </xf>
    <xf borderId="1" fillId="2" fontId="5" numFmtId="0" xfId="0" applyAlignment="1" applyBorder="1" applyFill="1" applyFont="1">
      <alignment horizontal="center" shrinkToFit="0" vertical="center" wrapText="1"/>
    </xf>
    <xf borderId="2" fillId="0" fontId="6" numFmtId="0" xfId="0" applyBorder="1" applyFont="1"/>
    <xf borderId="1" fillId="2" fontId="7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0" fillId="0" fontId="8" numFmtId="0" xfId="0" applyAlignment="1" applyFont="1">
      <alignment vertical="center"/>
    </xf>
    <xf borderId="1" fillId="0" fontId="5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left" vertical="top"/>
    </xf>
    <xf borderId="0" fillId="0" fontId="2" numFmtId="0" xfId="0" applyAlignment="1" applyFont="1">
      <alignment horizontal="left" vertical="top"/>
    </xf>
    <xf borderId="0" fillId="0" fontId="2" numFmtId="3" xfId="0" applyAlignment="1" applyFont="1" applyNumberFormat="1">
      <alignment horizontal="left" vertical="top"/>
    </xf>
    <xf borderId="0" fillId="0" fontId="2" numFmtId="3" xfId="0" applyAlignment="1" applyFont="1" applyNumberFormat="1">
      <alignment horizontal="center" vertical="center"/>
    </xf>
    <xf borderId="0" fillId="0" fontId="10" numFmtId="0" xfId="0" applyAlignment="1" applyFont="1">
      <alignment horizontal="center" shrinkToFit="0" vertical="center" wrapText="1"/>
    </xf>
    <xf borderId="4" fillId="0" fontId="7" numFmtId="0" xfId="0" applyAlignment="1" applyBorder="1" applyFont="1">
      <alignment shrinkToFit="0" vertical="bottom" wrapText="1"/>
    </xf>
    <xf borderId="0" fillId="0" fontId="8" numFmtId="0" xfId="0" applyAlignment="1" applyFont="1">
      <alignment horizontal="center" shrinkToFit="0" vertical="center" wrapText="1"/>
    </xf>
    <xf borderId="0" fillId="0" fontId="8" numFmtId="164" xfId="0" applyAlignment="1" applyFont="1" applyNumberFormat="1">
      <alignment horizontal="center" shrinkToFit="0" vertical="center" wrapText="1"/>
    </xf>
    <xf borderId="5" fillId="0" fontId="7" numFmtId="0" xfId="0" applyAlignment="1" applyBorder="1" applyFont="1">
      <alignment shrinkToFit="0" vertical="bottom" wrapText="1"/>
    </xf>
    <xf borderId="0" fillId="0" fontId="2" numFmtId="0" xfId="0" applyAlignment="1" applyFont="1">
      <alignment vertical="center"/>
    </xf>
    <xf borderId="0" fillId="0" fontId="4" numFmtId="164" xfId="0" applyAlignment="1" applyFont="1" applyNumberFormat="1">
      <alignment horizontal="center" shrinkToFit="0" vertical="center" wrapText="1"/>
    </xf>
    <xf borderId="5" fillId="3" fontId="7" numFmtId="0" xfId="0" applyAlignment="1" applyBorder="1" applyFill="1" applyFont="1">
      <alignment shrinkToFit="0" vertical="bottom" wrapText="1"/>
    </xf>
    <xf borderId="5" fillId="0" fontId="7" numFmtId="0" xfId="0" applyAlignment="1" applyBorder="1" applyFont="1">
      <alignment shrinkToFit="0" wrapText="1"/>
    </xf>
    <xf borderId="0" fillId="0" fontId="4" numFmtId="0" xfId="0" applyAlignment="1" applyFont="1">
      <alignment horizontal="center" shrinkToFit="0" vertical="center" wrapText="1"/>
    </xf>
    <xf borderId="0" fillId="0" fontId="8" numFmtId="9" xfId="0" applyAlignment="1" applyFont="1" applyNumberFormat="1">
      <alignment horizontal="center" shrinkToFit="0" vertical="center" wrapText="1"/>
    </xf>
    <xf borderId="0" fillId="0" fontId="9" numFmtId="0" xfId="0" applyAlignment="1" applyFont="1">
      <alignment vertical="center"/>
    </xf>
    <xf borderId="0" fillId="0" fontId="9" numFmtId="3" xfId="0" applyAlignment="1" applyFont="1" applyNumberFormat="1">
      <alignment vertical="center"/>
    </xf>
    <xf borderId="0" fillId="0" fontId="4" numFmtId="9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b/>
        <strike/>
        <color rgb="FFFF0000"/>
      </font>
      <fill>
        <patternFill patternType="solid">
          <fgColor rgb="FFF2DBDB"/>
          <bgColor rgb="FFF2DBDB"/>
        </patternFill>
      </fill>
      <border/>
    </dxf>
    <dxf>
      <font>
        <b/>
        <color rgb="FFFF0000"/>
      </font>
      <fill>
        <patternFill patternType="none"/>
      </fill>
      <border/>
    </dxf>
    <dxf>
      <font>
        <b/>
        <color rgb="FF76923C"/>
      </font>
      <fill>
        <patternFill patternType="none"/>
      </fill>
      <border/>
    </dxf>
    <dxf>
      <font>
        <color rgb="FF00B050"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DE9D9"/>
          <bgColor rgb="FFFDE9D9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2">
    <tableStyle count="4" pivot="0" name="Presupuesto moneda local-style">
      <tableStyleElement dxfId="8" type="headerRow"/>
      <tableStyleElement dxfId="9" type="firstRowStripe"/>
      <tableStyleElement dxfId="10" type="secondRowStripe"/>
      <tableStyleElement dxfId="8" type="totalRow"/>
    </tableStyle>
    <tableStyle count="4" pivot="0" name="Presupuesto USD-style">
      <tableStyleElement dxfId="8" type="headerRow"/>
      <tableStyleElement dxfId="9" type="firstRowStripe"/>
      <tableStyleElement dxfId="10" type="secondRowStripe"/>
      <tableStyleElement dxfId="8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552450</xdr:colOff>
      <xdr:row>0</xdr:row>
      <xdr:rowOff>9525</xdr:rowOff>
    </xdr:from>
    <xdr:ext cx="1514475" cy="838200"/>
    <xdr:pic>
      <xdr:nvPicPr>
        <xdr:cNvPr descr="logotipo iberbibliotecas (2).JPG"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4</xdr:col>
      <xdr:colOff>1133475</xdr:colOff>
      <xdr:row>0</xdr:row>
      <xdr:rowOff>0</xdr:rowOff>
    </xdr:from>
    <xdr:ext cx="1000125" cy="552450"/>
    <xdr:pic>
      <xdr:nvPicPr>
        <xdr:cNvPr descr="logotipo iberbibliotecas (2)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11:F54" displayName="Table_2" id="2">
  <tableColumns count="6">
    <tableColumn name="No." id="1"/>
    <tableColumn name="Actividad" id="2"/>
    <tableColumn name="Unidades" id="3"/>
    <tableColumn name="Valor de la contrapartida_x000a_USD" id="4"/>
    <tableColumn name="Valor solicitado a Iberbibliotecas_x000a_USD" id="5"/>
    <tableColumn name="Valor total_x000a_USD" id="6"/>
  </tableColumns>
  <tableStyleInfo name="Presupuesto USD-style" showColumnStripes="0" showFirstColumn="1" showLastColumn="1" showRowStripes="1"/>
</table>
</file>

<file path=xl/tables/table2.xml><?xml version="1.0" encoding="utf-8"?>
<table xmlns="http://schemas.openxmlformats.org/spreadsheetml/2006/main" headerRowCount="0" ref="A11:G53" display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Presupuesto moneda local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45.0"/>
    <col customWidth="1" min="3" max="6" width="15.0"/>
    <col customWidth="1" min="7" max="26" width="10.71"/>
  </cols>
  <sheetData>
    <row r="1" ht="24.75" customHeight="1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4.0" customHeight="1">
      <c r="A2" s="4" t="s">
        <v>1</v>
      </c>
      <c r="B2" s="2"/>
      <c r="C2" s="2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6.5" customHeight="1">
      <c r="A3" s="5" t="s">
        <v>2</v>
      </c>
      <c r="B3" s="5"/>
      <c r="C3" s="5"/>
      <c r="D3" s="6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2.75" customHeight="1">
      <c r="A4" s="5"/>
      <c r="B4" s="5"/>
      <c r="C4" s="5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2.75" customHeight="1">
      <c r="A5" s="2"/>
      <c r="B5" s="2"/>
      <c r="C5" s="2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ht="12.75" customHeight="1">
      <c r="A6" s="7" t="s">
        <v>3</v>
      </c>
      <c r="B6" s="8"/>
      <c r="C6" s="9" t="s">
        <v>5</v>
      </c>
      <c r="D6" s="10"/>
      <c r="E6" s="10"/>
      <c r="F6" s="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15.0" customHeight="1">
      <c r="A7" s="12" t="s">
        <v>6</v>
      </c>
      <c r="B7" s="8"/>
      <c r="C7" s="13" t="s">
        <v>7</v>
      </c>
      <c r="D7" s="10"/>
      <c r="E7" s="10"/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12.75" customHeight="1">
      <c r="A8" s="12" t="s">
        <v>8</v>
      </c>
      <c r="B8" s="8"/>
      <c r="C8" s="13" t="s">
        <v>19</v>
      </c>
      <c r="D8" s="10"/>
      <c r="E8" s="10"/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12.75" customHeight="1">
      <c r="A9" s="7" t="s">
        <v>10</v>
      </c>
      <c r="B9" s="8"/>
      <c r="C9" s="9" t="s">
        <v>21</v>
      </c>
      <c r="D9" s="10"/>
      <c r="E9" s="10"/>
      <c r="F9" s="8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2.75" customHeight="1">
      <c r="A10" s="14"/>
      <c r="B10" s="15"/>
      <c r="C10" s="15"/>
      <c r="D10" s="16"/>
      <c r="E10" s="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18" t="s">
        <v>12</v>
      </c>
      <c r="B11" s="18" t="s">
        <v>13</v>
      </c>
      <c r="C11" s="18" t="s">
        <v>14</v>
      </c>
      <c r="D11" s="18" t="s">
        <v>24</v>
      </c>
      <c r="E11" s="18" t="s">
        <v>25</v>
      </c>
      <c r="F11" s="18" t="s">
        <v>26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8">
        <v>1.0</v>
      </c>
      <c r="B12" s="19" t="s">
        <v>18</v>
      </c>
      <c r="C12" s="20">
        <v>300.0</v>
      </c>
      <c r="D12" s="21">
        <v>326.0</v>
      </c>
      <c r="E12" s="23">
        <v>1847.826</v>
      </c>
      <c r="F12" s="24">
        <f t="shared" ref="F12:F51" si="1">SUM(D12:E12)</f>
        <v>2173.826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18">
        <v>2.0</v>
      </c>
      <c r="B13" s="22" t="s">
        <v>20</v>
      </c>
      <c r="C13" s="20">
        <v>24.0</v>
      </c>
      <c r="D13" s="21"/>
      <c r="E13" s="23">
        <v>326.086</v>
      </c>
      <c r="F13" s="24">
        <f t="shared" si="1"/>
        <v>326.086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8">
        <v>3.0</v>
      </c>
      <c r="B14" s="22" t="s">
        <v>22</v>
      </c>
      <c r="C14" s="20">
        <v>72.0</v>
      </c>
      <c r="D14" s="21"/>
      <c r="E14" s="23">
        <v>782.608</v>
      </c>
      <c r="F14" s="24">
        <f t="shared" si="1"/>
        <v>782.608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8">
        <v>4.0</v>
      </c>
      <c r="B15" s="22" t="s">
        <v>23</v>
      </c>
      <c r="C15" s="20">
        <v>72.0</v>
      </c>
      <c r="D15" s="21"/>
      <c r="E15" s="23">
        <v>782.608</v>
      </c>
      <c r="F15" s="24">
        <f t="shared" si="1"/>
        <v>782.608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18">
        <v>5.0</v>
      </c>
      <c r="B16" s="22" t="s">
        <v>27</v>
      </c>
      <c r="C16" s="20">
        <v>6.0</v>
      </c>
      <c r="D16" s="21">
        <v>1086.96</v>
      </c>
      <c r="E16" s="23">
        <v>2173.913</v>
      </c>
      <c r="F16" s="24">
        <f t="shared" si="1"/>
        <v>3260.873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8">
        <v>6.0</v>
      </c>
      <c r="B17" s="22" t="s">
        <v>28</v>
      </c>
      <c r="C17" s="20">
        <v>3.0</v>
      </c>
      <c r="D17" s="21"/>
      <c r="E17" s="23">
        <v>326.086</v>
      </c>
      <c r="F17" s="24">
        <f t="shared" si="1"/>
        <v>326.086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8">
        <v>7.0</v>
      </c>
      <c r="B18" s="22" t="s">
        <v>29</v>
      </c>
      <c r="C18" s="20">
        <v>12.0</v>
      </c>
      <c r="D18" s="21">
        <v>336.96</v>
      </c>
      <c r="E18" s="23">
        <v>652.1739</v>
      </c>
      <c r="F18" s="24">
        <f t="shared" si="1"/>
        <v>989.1339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18">
        <v>8.0</v>
      </c>
      <c r="B19" s="22" t="s">
        <v>30</v>
      </c>
      <c r="C19" s="20">
        <v>72.0</v>
      </c>
      <c r="D19" s="21"/>
      <c r="E19" s="23">
        <v>782.608</v>
      </c>
      <c r="F19" s="24">
        <f t="shared" si="1"/>
        <v>782.608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8">
        <v>9.0</v>
      </c>
      <c r="B20" s="25" t="s">
        <v>31</v>
      </c>
      <c r="C20" s="20">
        <v>2.0</v>
      </c>
      <c r="D20" s="21"/>
      <c r="E20" s="23">
        <v>260.869</v>
      </c>
      <c r="F20" s="24">
        <f t="shared" si="1"/>
        <v>260.869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18">
        <v>10.0</v>
      </c>
      <c r="B21" s="22" t="s">
        <v>32</v>
      </c>
      <c r="C21" s="20">
        <v>72.0</v>
      </c>
      <c r="D21" s="21"/>
      <c r="E21" s="23">
        <v>469.565</v>
      </c>
      <c r="F21" s="24">
        <f t="shared" si="1"/>
        <v>469.565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18">
        <v>11.0</v>
      </c>
      <c r="B22" s="22" t="s">
        <v>33</v>
      </c>
      <c r="C22" s="20">
        <v>6.0</v>
      </c>
      <c r="D22" s="21"/>
      <c r="E22" s="23">
        <v>130.434</v>
      </c>
      <c r="F22" s="24">
        <f t="shared" si="1"/>
        <v>130.434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18">
        <v>12.0</v>
      </c>
      <c r="B23" s="22" t="s">
        <v>34</v>
      </c>
      <c r="C23" s="20">
        <v>32.0</v>
      </c>
      <c r="D23" s="21"/>
      <c r="E23" s="23">
        <v>391.304</v>
      </c>
      <c r="F23" s="24">
        <f t="shared" si="1"/>
        <v>391.304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18">
        <v>13.0</v>
      </c>
      <c r="B24" s="22" t="s">
        <v>35</v>
      </c>
      <c r="C24" s="20">
        <v>1.0</v>
      </c>
      <c r="D24" s="21"/>
      <c r="E24" s="23">
        <v>315.217</v>
      </c>
      <c r="F24" s="24">
        <f t="shared" si="1"/>
        <v>315.217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18">
        <v>14.0</v>
      </c>
      <c r="B25" s="22" t="s">
        <v>36</v>
      </c>
      <c r="C25" s="20">
        <v>4.0</v>
      </c>
      <c r="D25" s="21">
        <v>326.0</v>
      </c>
      <c r="E25" s="23">
        <v>326.086</v>
      </c>
      <c r="F25" s="24">
        <f t="shared" si="1"/>
        <v>652.086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18">
        <v>15.0</v>
      </c>
      <c r="B26" s="22" t="s">
        <v>37</v>
      </c>
      <c r="C26" s="20">
        <v>72.0</v>
      </c>
      <c r="D26" s="21"/>
      <c r="E26" s="23">
        <v>782.608</v>
      </c>
      <c r="F26" s="24">
        <f t="shared" si="1"/>
        <v>782.608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18">
        <v>16.0</v>
      </c>
      <c r="B27" s="22" t="s">
        <v>38</v>
      </c>
      <c r="C27" s="20">
        <v>6.0</v>
      </c>
      <c r="D27" s="21">
        <v>434.8</v>
      </c>
      <c r="E27" s="23">
        <v>782.608</v>
      </c>
      <c r="F27" s="24">
        <f t="shared" si="1"/>
        <v>1217.408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18">
        <v>17.0</v>
      </c>
      <c r="B28" s="22" t="s">
        <v>39</v>
      </c>
      <c r="C28" s="20">
        <v>1.0</v>
      </c>
      <c r="D28" s="21">
        <v>326.0</v>
      </c>
      <c r="E28" s="23"/>
      <c r="F28" s="24">
        <f t="shared" si="1"/>
        <v>326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18">
        <v>18.0</v>
      </c>
      <c r="B29" s="19" t="s">
        <v>40</v>
      </c>
      <c r="C29" s="20">
        <v>20.0</v>
      </c>
      <c r="D29" s="21">
        <v>434.8</v>
      </c>
      <c r="E29" s="23">
        <v>2173.913</v>
      </c>
      <c r="F29" s="24">
        <f t="shared" si="1"/>
        <v>2608.713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18">
        <v>19.0</v>
      </c>
      <c r="B30" s="22" t="s">
        <v>41</v>
      </c>
      <c r="C30" s="20">
        <v>10.0</v>
      </c>
      <c r="D30" s="21">
        <v>1086.96</v>
      </c>
      <c r="E30" s="23">
        <v>3260.869</v>
      </c>
      <c r="F30" s="24">
        <f t="shared" si="1"/>
        <v>4347.829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18">
        <v>20.0</v>
      </c>
      <c r="B31" s="22" t="s">
        <v>42</v>
      </c>
      <c r="C31" s="20">
        <v>28.0</v>
      </c>
      <c r="D31" s="21"/>
      <c r="E31" s="23">
        <v>304.347</v>
      </c>
      <c r="F31" s="24">
        <f t="shared" si="1"/>
        <v>304.347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18">
        <v>21.0</v>
      </c>
      <c r="B32" s="22" t="s">
        <v>43</v>
      </c>
      <c r="C32" s="20">
        <v>1.0</v>
      </c>
      <c r="D32" s="21">
        <v>43.47</v>
      </c>
      <c r="E32" s="23">
        <v>43.478</v>
      </c>
      <c r="F32" s="24">
        <f t="shared" si="1"/>
        <v>86.948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8">
        <v>22.0</v>
      </c>
      <c r="B33" s="26" t="s">
        <v>44</v>
      </c>
      <c r="C33" s="20">
        <v>200.0</v>
      </c>
      <c r="D33" s="21"/>
      <c r="E33" s="23">
        <v>2173.913</v>
      </c>
      <c r="F33" s="24">
        <f t="shared" si="1"/>
        <v>2173.913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18">
        <v>23.0</v>
      </c>
      <c r="B34" s="26" t="s">
        <v>45</v>
      </c>
      <c r="C34" s="20">
        <v>2.0</v>
      </c>
      <c r="D34" s="21"/>
      <c r="E34" s="23">
        <v>3260.869</v>
      </c>
      <c r="F34" s="24">
        <f t="shared" si="1"/>
        <v>3260.869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18">
        <v>24.0</v>
      </c>
      <c r="B35" s="22" t="s">
        <v>46</v>
      </c>
      <c r="C35" s="20">
        <v>4.0</v>
      </c>
      <c r="D35" s="21">
        <v>978.26</v>
      </c>
      <c r="E35" s="23">
        <v>1739.13</v>
      </c>
      <c r="F35" s="24">
        <f t="shared" si="1"/>
        <v>2717.39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8">
        <v>25.0</v>
      </c>
      <c r="B36" s="22" t="s">
        <v>47</v>
      </c>
      <c r="C36" s="20">
        <v>1.0</v>
      </c>
      <c r="D36" s="21"/>
      <c r="E36" s="23">
        <v>760.869</v>
      </c>
      <c r="F36" s="24">
        <f t="shared" si="1"/>
        <v>760.869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18">
        <v>26.0</v>
      </c>
      <c r="B37" s="22" t="s">
        <v>48</v>
      </c>
      <c r="C37" s="20">
        <v>28.0</v>
      </c>
      <c r="D37" s="21">
        <v>239.15</v>
      </c>
      <c r="E37" s="23">
        <v>152.173</v>
      </c>
      <c r="F37" s="24">
        <f t="shared" si="1"/>
        <v>391.323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18">
        <v>27.0</v>
      </c>
      <c r="B38" s="22" t="s">
        <v>49</v>
      </c>
      <c r="C38" s="20"/>
      <c r="D38" s="21">
        <v>543.49</v>
      </c>
      <c r="E38" s="23">
        <v>797.826</v>
      </c>
      <c r="F38" s="24">
        <f t="shared" si="1"/>
        <v>1341.316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18">
        <v>28.0</v>
      </c>
      <c r="B39" s="22" t="s">
        <v>50</v>
      </c>
      <c r="C39" s="20">
        <v>28.0</v>
      </c>
      <c r="D39" s="21">
        <v>217.4</v>
      </c>
      <c r="E39" s="23">
        <v>43.478</v>
      </c>
      <c r="F39" s="24">
        <f t="shared" si="1"/>
        <v>260.878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18">
        <v>29.0</v>
      </c>
      <c r="B40" s="22" t="s">
        <v>51</v>
      </c>
      <c r="C40" s="20">
        <v>1.0</v>
      </c>
      <c r="D40" s="21">
        <v>108.7</v>
      </c>
      <c r="E40" s="23">
        <v>43.478</v>
      </c>
      <c r="F40" s="24">
        <f t="shared" si="1"/>
        <v>152.178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18">
        <v>30.0</v>
      </c>
      <c r="B41" s="22" t="s">
        <v>52</v>
      </c>
      <c r="C41" s="20">
        <v>1.0</v>
      </c>
      <c r="D41" s="21">
        <v>65.23</v>
      </c>
      <c r="E41" s="23">
        <v>163.043</v>
      </c>
      <c r="F41" s="24">
        <f t="shared" si="1"/>
        <v>228.273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18">
        <v>31.0</v>
      </c>
      <c r="B42" s="22" t="s">
        <v>53</v>
      </c>
      <c r="C42" s="20">
        <v>2.0</v>
      </c>
      <c r="D42" s="21">
        <v>326.0</v>
      </c>
      <c r="E42" s="23">
        <v>173.913</v>
      </c>
      <c r="F42" s="24">
        <f t="shared" si="1"/>
        <v>499.913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18">
        <v>32.0</v>
      </c>
      <c r="B43" s="22" t="s">
        <v>54</v>
      </c>
      <c r="C43" s="20">
        <v>1.0</v>
      </c>
      <c r="D43" s="21">
        <v>86.95</v>
      </c>
      <c r="E43" s="23">
        <v>21.739</v>
      </c>
      <c r="F43" s="24">
        <f t="shared" si="1"/>
        <v>108.689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18">
        <v>33.0</v>
      </c>
      <c r="B44" s="22" t="s">
        <v>55</v>
      </c>
      <c r="C44" s="20">
        <v>1.0</v>
      </c>
      <c r="D44" s="21">
        <v>32.61</v>
      </c>
      <c r="E44" s="23">
        <v>76.086</v>
      </c>
      <c r="F44" s="24">
        <f t="shared" si="1"/>
        <v>108.696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18">
        <v>34.0</v>
      </c>
      <c r="B45" s="22" t="s">
        <v>56</v>
      </c>
      <c r="C45" s="20">
        <v>2.0</v>
      </c>
      <c r="D45" s="21">
        <v>543.47</v>
      </c>
      <c r="E45" s="23">
        <v>434.782</v>
      </c>
      <c r="F45" s="24">
        <f t="shared" si="1"/>
        <v>978.252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18">
        <v>35.0</v>
      </c>
      <c r="B46" s="22" t="s">
        <v>57</v>
      </c>
      <c r="C46" s="20">
        <v>2.0</v>
      </c>
      <c r="D46" s="21">
        <v>108.69</v>
      </c>
      <c r="E46" s="23">
        <v>260.869</v>
      </c>
      <c r="F46" s="24">
        <f t="shared" si="1"/>
        <v>369.559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18">
        <v>36.0</v>
      </c>
      <c r="B47" s="22" t="s">
        <v>58</v>
      </c>
      <c r="C47" s="20">
        <v>3.0</v>
      </c>
      <c r="D47" s="21">
        <v>54.35</v>
      </c>
      <c r="E47" s="23">
        <v>489.13</v>
      </c>
      <c r="F47" s="24">
        <f t="shared" si="1"/>
        <v>543.48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18">
        <v>37.0</v>
      </c>
      <c r="B48" s="22" t="s">
        <v>59</v>
      </c>
      <c r="C48" s="20">
        <v>1.0</v>
      </c>
      <c r="D48" s="21">
        <v>434.79</v>
      </c>
      <c r="E48" s="23">
        <v>3673.913</v>
      </c>
      <c r="F48" s="24">
        <f t="shared" si="1"/>
        <v>4108.703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18">
        <v>38.0</v>
      </c>
      <c r="B49" s="22" t="s">
        <v>60</v>
      </c>
      <c r="C49" s="20">
        <v>1.0</v>
      </c>
      <c r="D49" s="21">
        <v>217.4</v>
      </c>
      <c r="E49" s="23">
        <v>2934.782</v>
      </c>
      <c r="F49" s="24">
        <f t="shared" si="1"/>
        <v>3152.182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18">
        <v>39.0</v>
      </c>
      <c r="B50" s="22" t="s">
        <v>61</v>
      </c>
      <c r="C50" s="20">
        <v>1.0</v>
      </c>
      <c r="D50" s="21">
        <v>217.4</v>
      </c>
      <c r="E50" s="23">
        <v>108.695</v>
      </c>
      <c r="F50" s="24">
        <f t="shared" si="1"/>
        <v>326.095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18">
        <v>40.0</v>
      </c>
      <c r="B51" s="22" t="s">
        <v>62</v>
      </c>
      <c r="C51" s="20">
        <v>1.0</v>
      </c>
      <c r="D51" s="21">
        <v>163.0</v>
      </c>
      <c r="E51" s="23">
        <v>65.2173</v>
      </c>
      <c r="F51" s="24">
        <f t="shared" si="1"/>
        <v>228.2173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18"/>
      <c r="B52" s="20"/>
      <c r="C52" s="20"/>
      <c r="D52" s="21"/>
      <c r="E52" s="21"/>
      <c r="F52" s="2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18"/>
      <c r="B53" s="27"/>
      <c r="C53" s="27" t="s">
        <v>63</v>
      </c>
      <c r="D53" s="24">
        <f>SUM(D12:D52)</f>
        <v>8738.84</v>
      </c>
      <c r="E53" s="24">
        <f>SUM(E12:E51)</f>
        <v>34289.1122</v>
      </c>
      <c r="F53" s="24">
        <f>SUM(F12:F52)</f>
        <v>43027.9522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18"/>
      <c r="B54" s="27"/>
      <c r="C54" s="27" t="s">
        <v>64</v>
      </c>
      <c r="D54" s="31">
        <v>0.21</v>
      </c>
      <c r="E54" s="31">
        <v>0.79</v>
      </c>
      <c r="F54" s="31">
        <v>1.0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3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3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3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3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3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3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3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3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3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3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3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3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3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3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3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3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3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3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3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3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3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3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3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3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3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3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3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3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3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3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3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3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3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3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3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3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3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3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3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3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3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3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3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3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3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3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3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3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3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3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3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3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3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3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3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3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3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3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3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3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3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3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3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3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3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3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3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3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3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3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3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3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3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3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3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3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3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3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3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3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3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3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3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3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3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3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3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3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3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3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3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3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3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3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3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3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3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3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3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3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3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3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3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3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3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3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3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3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3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3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3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3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3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3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3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3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3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3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3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3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3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3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3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3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3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3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3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3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3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3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3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3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9:B9"/>
    <mergeCell ref="C9:F9"/>
    <mergeCell ref="C7:F7"/>
    <mergeCell ref="C8:F8"/>
    <mergeCell ref="A6:B6"/>
    <mergeCell ref="A7:B7"/>
    <mergeCell ref="A8:B8"/>
    <mergeCell ref="C6:F6"/>
  </mergeCells>
  <conditionalFormatting sqref="D54">
    <cfRule type="cellIs" dxfId="0" priority="1" stopIfTrue="1" operator="greaterThan">
      <formula>0.2</formula>
    </cfRule>
  </conditionalFormatting>
  <conditionalFormatting sqref="D54">
    <cfRule type="cellIs" dxfId="1" priority="2" stopIfTrue="1" operator="lessThan">
      <formula>0.2</formula>
    </cfRule>
  </conditionalFormatting>
  <conditionalFormatting sqref="D54">
    <cfRule type="cellIs" dxfId="2" priority="3" stopIfTrue="1" operator="lessThan">
      <formula>0.2</formula>
    </cfRule>
  </conditionalFormatting>
  <conditionalFormatting sqref="D54">
    <cfRule type="cellIs" dxfId="1" priority="4" stopIfTrue="1" operator="lessThan">
      <formula>0.2</formula>
    </cfRule>
  </conditionalFormatting>
  <conditionalFormatting sqref="D54">
    <cfRule type="cellIs" dxfId="2" priority="5" stopIfTrue="1" operator="lessThanOrEqual">
      <formula>0.2</formula>
    </cfRule>
  </conditionalFormatting>
  <conditionalFormatting sqref="D54">
    <cfRule type="cellIs" dxfId="3" priority="6" stopIfTrue="1" operator="lessThan">
      <formula>0.2</formula>
    </cfRule>
  </conditionalFormatting>
  <conditionalFormatting sqref="D54">
    <cfRule type="cellIs" dxfId="4" priority="7" stopIfTrue="1" operator="lessThanOrEqual">
      <formula>0.8</formula>
    </cfRule>
  </conditionalFormatting>
  <conditionalFormatting sqref="D54">
    <cfRule type="cellIs" dxfId="5" priority="8" stopIfTrue="1" operator="greaterThanOrEqual">
      <formula>0.8</formula>
    </cfRule>
  </conditionalFormatting>
  <conditionalFormatting sqref="D54">
    <cfRule type="cellIs" dxfId="6" priority="9" stopIfTrue="1" operator="greaterThanOrEqual">
      <formula>0.8</formula>
    </cfRule>
  </conditionalFormatting>
  <conditionalFormatting sqref="D54">
    <cfRule type="cellIs" dxfId="1" priority="10" stopIfTrue="1" operator="greaterThan">
      <formula>0.8</formula>
    </cfRule>
  </conditionalFormatting>
  <conditionalFormatting sqref="E54">
    <cfRule type="cellIs" dxfId="0" priority="11" stopIfTrue="1" operator="lessThan">
      <formula>0.8</formula>
    </cfRule>
  </conditionalFormatting>
  <conditionalFormatting sqref="E54">
    <cfRule type="cellIs" dxfId="0" priority="12" stopIfTrue="1" operator="equal">
      <formula>0.8</formula>
    </cfRule>
  </conditionalFormatting>
  <conditionalFormatting sqref="E54">
    <cfRule type="cellIs" dxfId="1" priority="13" stopIfTrue="1" operator="greaterThan">
      <formula>0.79</formula>
    </cfRule>
  </conditionalFormatting>
  <conditionalFormatting sqref="E54">
    <cfRule type="cellIs" dxfId="1" priority="14" stopIfTrue="1" operator="greaterThan">
      <formula>0.79</formula>
    </cfRule>
  </conditionalFormatting>
  <conditionalFormatting sqref="E54">
    <cfRule type="cellIs" dxfId="1" priority="15" stopIfTrue="1" operator="lessThan">
      <formula>0.8</formula>
    </cfRule>
  </conditionalFormatting>
  <conditionalFormatting sqref="E54">
    <cfRule type="cellIs" dxfId="0" priority="16" stopIfTrue="1" operator="greaterThan">
      <formula>0.79</formula>
    </cfRule>
  </conditionalFormatting>
  <conditionalFormatting sqref="E54">
    <cfRule type="cellIs" dxfId="0" priority="17" stopIfTrue="1" operator="lessThan">
      <formula>0.8</formula>
    </cfRule>
  </conditionalFormatting>
  <conditionalFormatting sqref="D54">
    <cfRule type="cellIs" dxfId="0" priority="18" stopIfTrue="1" operator="lessThan">
      <formula>0.8</formula>
    </cfRule>
  </conditionalFormatting>
  <conditionalFormatting sqref="D54">
    <cfRule type="cellIs" dxfId="0" priority="19" stopIfTrue="1" operator="lessThan">
      <formula>0.8</formula>
    </cfRule>
  </conditionalFormatting>
  <printOptions horizontalCentered="1"/>
  <pageMargins bottom="0.5905511811023623" footer="0.0" header="0.0" left="0.5905511811023623" right="0.5905511811023623" top="0.984251968503937"/>
  <pageSetup paperSize="9" orientation="portrait"/>
  <drawing r:id="rId2"/>
  <legacyDrawing r:id="rId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40.0"/>
    <col customWidth="1" min="3" max="4" width="15.0"/>
    <col customWidth="1" min="5" max="5" width="18.43"/>
    <col customWidth="1" min="6" max="6" width="15.0"/>
    <col customWidth="1" min="7" max="26" width="10.71"/>
  </cols>
  <sheetData>
    <row r="1" ht="19.5" customHeight="1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5" customHeight="1">
      <c r="A2" s="4" t="s">
        <v>1</v>
      </c>
      <c r="B2" s="2"/>
      <c r="C2" s="2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5" t="s">
        <v>2</v>
      </c>
      <c r="B3" s="5"/>
      <c r="C3" s="5"/>
      <c r="D3" s="6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5"/>
      <c r="B4" s="5"/>
      <c r="C4" s="5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2"/>
      <c r="B5" s="2"/>
      <c r="C5" s="2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7" t="s">
        <v>3</v>
      </c>
      <c r="B6" s="8"/>
      <c r="C6" s="9" t="s">
        <v>4</v>
      </c>
      <c r="D6" s="10"/>
      <c r="E6" s="10"/>
      <c r="F6" s="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5.0" customHeight="1">
      <c r="A7" s="12" t="s">
        <v>6</v>
      </c>
      <c r="B7" s="8"/>
      <c r="C7" s="13" t="s">
        <v>7</v>
      </c>
      <c r="D7" s="10"/>
      <c r="E7" s="10"/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2.75" customHeight="1">
      <c r="A8" s="12" t="s">
        <v>8</v>
      </c>
      <c r="B8" s="8"/>
      <c r="C8" s="13" t="s">
        <v>9</v>
      </c>
      <c r="D8" s="10"/>
      <c r="E8" s="10"/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2.75" customHeight="1">
      <c r="A9" s="7" t="s">
        <v>10</v>
      </c>
      <c r="B9" s="8"/>
      <c r="C9" s="9" t="s">
        <v>11</v>
      </c>
      <c r="D9" s="10"/>
      <c r="E9" s="10"/>
      <c r="F9" s="8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2.75" customHeight="1">
      <c r="A10" s="14"/>
      <c r="B10" s="15"/>
      <c r="C10" s="15"/>
      <c r="D10" s="16"/>
      <c r="E10" s="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18" t="s">
        <v>12</v>
      </c>
      <c r="B11" s="18" t="s">
        <v>13</v>
      </c>
      <c r="C11" s="18" t="s">
        <v>14</v>
      </c>
      <c r="D11" s="18" t="s">
        <v>15</v>
      </c>
      <c r="E11" s="18" t="s">
        <v>16</v>
      </c>
      <c r="F11" s="18" t="s">
        <v>17</v>
      </c>
      <c r="G11" s="1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8">
        <v>1.0</v>
      </c>
      <c r="B12" s="19" t="s">
        <v>18</v>
      </c>
      <c r="C12" s="20">
        <v>300.0</v>
      </c>
      <c r="D12" s="21">
        <v>15000.0</v>
      </c>
      <c r="E12" s="21">
        <v>85000.0</v>
      </c>
      <c r="F12" s="21">
        <v>105000.0</v>
      </c>
      <c r="G12" s="2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18">
        <v>2.0</v>
      </c>
      <c r="B13" s="22" t="s">
        <v>20</v>
      </c>
      <c r="C13" s="20">
        <v>24.0</v>
      </c>
      <c r="D13" s="21"/>
      <c r="E13" s="21">
        <v>15000.0</v>
      </c>
      <c r="F13" s="21">
        <v>15000.0</v>
      </c>
      <c r="G13" s="2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8">
        <v>3.0</v>
      </c>
      <c r="B14" s="22" t="s">
        <v>22</v>
      </c>
      <c r="C14" s="20">
        <v>72.0</v>
      </c>
      <c r="D14" s="21"/>
      <c r="E14" s="21">
        <v>36000.0</v>
      </c>
      <c r="F14" s="21">
        <v>36000.0</v>
      </c>
      <c r="G14" s="2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8">
        <v>4.0</v>
      </c>
      <c r="B15" s="22" t="s">
        <v>23</v>
      </c>
      <c r="C15" s="20">
        <v>72.0</v>
      </c>
      <c r="D15" s="21"/>
      <c r="E15" s="21">
        <v>36000.0</v>
      </c>
      <c r="F15" s="21">
        <v>36000.0</v>
      </c>
      <c r="G15" s="2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9.75" customHeight="1">
      <c r="A16" s="18">
        <v>5.0</v>
      </c>
      <c r="B16" s="22" t="s">
        <v>27</v>
      </c>
      <c r="C16" s="20">
        <v>6.0</v>
      </c>
      <c r="D16" s="21">
        <v>50000.0</v>
      </c>
      <c r="E16" s="21">
        <v>100000.0</v>
      </c>
      <c r="F16" s="21">
        <v>150000.0</v>
      </c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8">
        <v>6.0</v>
      </c>
      <c r="B17" s="22" t="s">
        <v>28</v>
      </c>
      <c r="C17" s="20">
        <v>3.0</v>
      </c>
      <c r="D17" s="21"/>
      <c r="E17" s="21">
        <v>15000.0</v>
      </c>
      <c r="F17" s="21">
        <v>15000.0</v>
      </c>
      <c r="G17" s="2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8">
        <v>7.0</v>
      </c>
      <c r="B18" s="22" t="s">
        <v>29</v>
      </c>
      <c r="C18" s="20">
        <v>12.0</v>
      </c>
      <c r="D18" s="21">
        <v>15500.0</v>
      </c>
      <c r="E18" s="21">
        <v>30000.0</v>
      </c>
      <c r="F18" s="21">
        <v>45500.0</v>
      </c>
      <c r="G18" s="2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18">
        <v>8.0</v>
      </c>
      <c r="B19" s="22" t="s">
        <v>30</v>
      </c>
      <c r="C19" s="20">
        <v>72.0</v>
      </c>
      <c r="D19" s="21"/>
      <c r="E19" s="21">
        <v>36000.0</v>
      </c>
      <c r="F19" s="21">
        <v>36000.0</v>
      </c>
      <c r="G19" s="2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18">
        <v>9.0</v>
      </c>
      <c r="B20" s="25" t="s">
        <v>31</v>
      </c>
      <c r="C20" s="20">
        <v>2.0</v>
      </c>
      <c r="D20" s="21"/>
      <c r="E20" s="21">
        <v>12000.0</v>
      </c>
      <c r="F20" s="21">
        <v>12000.0</v>
      </c>
      <c r="G20" s="2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18">
        <v>10.0</v>
      </c>
      <c r="B21" s="22" t="s">
        <v>32</v>
      </c>
      <c r="C21" s="20">
        <v>72.0</v>
      </c>
      <c r="D21" s="21"/>
      <c r="E21" s="21">
        <v>21600.0</v>
      </c>
      <c r="F21" s="21">
        <v>21600.0</v>
      </c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18">
        <v>11.0</v>
      </c>
      <c r="B22" s="22" t="s">
        <v>33</v>
      </c>
      <c r="C22" s="20">
        <v>6.0</v>
      </c>
      <c r="D22" s="21"/>
      <c r="E22" s="21">
        <v>6000.0</v>
      </c>
      <c r="F22" s="21">
        <v>6000.0</v>
      </c>
      <c r="G22" s="2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18">
        <v>12.0</v>
      </c>
      <c r="B23" s="22" t="s">
        <v>34</v>
      </c>
      <c r="C23" s="20">
        <v>32.0</v>
      </c>
      <c r="D23" s="21"/>
      <c r="E23" s="21">
        <v>18000.0</v>
      </c>
      <c r="F23" s="21">
        <v>18000.0</v>
      </c>
      <c r="G23" s="2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18">
        <v>13.0</v>
      </c>
      <c r="B24" s="22" t="s">
        <v>35</v>
      </c>
      <c r="C24" s="20">
        <v>1.0</v>
      </c>
      <c r="D24" s="21"/>
      <c r="E24" s="21">
        <v>14500.0</v>
      </c>
      <c r="F24" s="21">
        <v>14500.0</v>
      </c>
      <c r="G24" s="2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18">
        <v>14.0</v>
      </c>
      <c r="B25" s="22" t="s">
        <v>36</v>
      </c>
      <c r="C25" s="20">
        <v>4.0</v>
      </c>
      <c r="D25" s="21">
        <v>15000.0</v>
      </c>
      <c r="E25" s="21">
        <v>15000.0</v>
      </c>
      <c r="F25" s="21">
        <v>30000.0</v>
      </c>
      <c r="G25" s="2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18">
        <v>15.0</v>
      </c>
      <c r="B26" s="22" t="s">
        <v>37</v>
      </c>
      <c r="C26" s="20">
        <v>72.0</v>
      </c>
      <c r="D26" s="21"/>
      <c r="E26" s="21">
        <v>36000.0</v>
      </c>
      <c r="F26" s="21">
        <v>36000.0</v>
      </c>
      <c r="G26" s="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18">
        <v>16.0</v>
      </c>
      <c r="B27" s="22" t="s">
        <v>38</v>
      </c>
      <c r="C27" s="20">
        <v>6.0</v>
      </c>
      <c r="D27" s="21">
        <v>20000.0</v>
      </c>
      <c r="E27" s="21">
        <v>50000.0</v>
      </c>
      <c r="F27" s="21">
        <v>70000.0</v>
      </c>
      <c r="G27" s="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18">
        <v>17.0</v>
      </c>
      <c r="B28" s="22" t="s">
        <v>39</v>
      </c>
      <c r="C28" s="20">
        <v>1.0</v>
      </c>
      <c r="D28" s="21">
        <v>15000.0</v>
      </c>
      <c r="E28" s="21"/>
      <c r="F28" s="21">
        <v>15000.0</v>
      </c>
      <c r="G28" s="2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18">
        <v>18.0</v>
      </c>
      <c r="B29" s="19" t="s">
        <v>40</v>
      </c>
      <c r="C29" s="20">
        <v>20.0</v>
      </c>
      <c r="D29" s="21">
        <v>20000.0</v>
      </c>
      <c r="E29" s="21">
        <v>100000.0</v>
      </c>
      <c r="F29" s="21">
        <v>120000.0</v>
      </c>
      <c r="G29" s="2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18">
        <v>19.0</v>
      </c>
      <c r="B30" s="22" t="s">
        <v>41</v>
      </c>
      <c r="C30" s="20">
        <v>10.0</v>
      </c>
      <c r="D30" s="21">
        <v>50000.0</v>
      </c>
      <c r="E30" s="21">
        <v>150000.0</v>
      </c>
      <c r="F30" s="21">
        <v>200000.0</v>
      </c>
      <c r="G30" s="2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18">
        <v>20.0</v>
      </c>
      <c r="B31" s="22" t="s">
        <v>42</v>
      </c>
      <c r="C31" s="20">
        <v>28.0</v>
      </c>
      <c r="D31" s="21"/>
      <c r="E31" s="21">
        <v>14000.0</v>
      </c>
      <c r="F31" s="21">
        <v>14000.0</v>
      </c>
      <c r="G31" s="2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18">
        <v>21.0</v>
      </c>
      <c r="B32" s="22" t="s">
        <v>43</v>
      </c>
      <c r="C32" s="20">
        <v>1.0</v>
      </c>
      <c r="D32" s="21">
        <v>2000.0</v>
      </c>
      <c r="E32" s="21">
        <v>2000.0</v>
      </c>
      <c r="F32" s="21">
        <v>4000.0</v>
      </c>
      <c r="G32" s="2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8">
        <v>22.0</v>
      </c>
      <c r="B33" s="26" t="s">
        <v>44</v>
      </c>
      <c r="C33" s="20">
        <v>200.0</v>
      </c>
      <c r="D33" s="21"/>
      <c r="E33" s="21">
        <v>100000.0</v>
      </c>
      <c r="F33" s="21">
        <v>100000.0</v>
      </c>
      <c r="G33" s="2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18">
        <v>23.0</v>
      </c>
      <c r="B34" s="26" t="s">
        <v>45</v>
      </c>
      <c r="C34" s="20">
        <v>2.0</v>
      </c>
      <c r="D34" s="21"/>
      <c r="E34" s="21">
        <v>150000.0</v>
      </c>
      <c r="F34" s="21">
        <v>150000.0</v>
      </c>
      <c r="G34" s="2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18">
        <v>24.0</v>
      </c>
      <c r="B35" s="22" t="s">
        <v>46</v>
      </c>
      <c r="C35" s="20">
        <v>4.0</v>
      </c>
      <c r="D35" s="21">
        <v>45000.0</v>
      </c>
      <c r="E35" s="21">
        <v>80000.0</v>
      </c>
      <c r="F35" s="21">
        <v>125000.0</v>
      </c>
      <c r="G35" s="2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8">
        <v>25.0</v>
      </c>
      <c r="B36" s="22" t="s">
        <v>47</v>
      </c>
      <c r="C36" s="20">
        <v>1.0</v>
      </c>
      <c r="D36" s="21"/>
      <c r="E36" s="21">
        <v>35000.0</v>
      </c>
      <c r="F36" s="21">
        <v>35000.0</v>
      </c>
      <c r="G36" s="2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18">
        <v>26.0</v>
      </c>
      <c r="B37" s="22" t="s">
        <v>48</v>
      </c>
      <c r="C37" s="20">
        <v>28.0</v>
      </c>
      <c r="D37" s="21">
        <v>11000.0</v>
      </c>
      <c r="E37" s="21">
        <v>7000.0</v>
      </c>
      <c r="F37" s="21">
        <v>18000.0</v>
      </c>
      <c r="G37" s="2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18">
        <v>27.0</v>
      </c>
      <c r="B38" s="22" t="s">
        <v>49</v>
      </c>
      <c r="C38" s="20"/>
      <c r="D38" s="21">
        <v>25000.0</v>
      </c>
      <c r="E38" s="21">
        <v>36700.0</v>
      </c>
      <c r="F38" s="21">
        <v>61700.0</v>
      </c>
      <c r="G38" s="2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18">
        <v>28.0</v>
      </c>
      <c r="B39" s="22" t="s">
        <v>50</v>
      </c>
      <c r="C39" s="20">
        <v>28.0</v>
      </c>
      <c r="D39" s="21">
        <v>10000.0</v>
      </c>
      <c r="E39" s="21">
        <v>2000.0</v>
      </c>
      <c r="F39" s="21">
        <v>12000.0</v>
      </c>
      <c r="G39" s="2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18">
        <v>29.0</v>
      </c>
      <c r="B40" s="22" t="s">
        <v>51</v>
      </c>
      <c r="C40" s="20">
        <v>1.0</v>
      </c>
      <c r="D40" s="21">
        <v>5000.0</v>
      </c>
      <c r="E40" s="21">
        <v>2000.0</v>
      </c>
      <c r="F40" s="21">
        <v>7000.0</v>
      </c>
      <c r="G40" s="2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18">
        <v>30.0</v>
      </c>
      <c r="B41" s="22" t="s">
        <v>52</v>
      </c>
      <c r="C41" s="20">
        <v>1.0</v>
      </c>
      <c r="D41" s="21">
        <v>3000.0</v>
      </c>
      <c r="E41" s="21">
        <v>7500.0</v>
      </c>
      <c r="F41" s="21">
        <v>10500.0</v>
      </c>
      <c r="G41" s="2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18">
        <v>31.0</v>
      </c>
      <c r="B42" s="22" t="s">
        <v>53</v>
      </c>
      <c r="C42" s="20">
        <v>2.0</v>
      </c>
      <c r="D42" s="21">
        <v>15000.0</v>
      </c>
      <c r="E42" s="21">
        <v>8000.0</v>
      </c>
      <c r="F42" s="21">
        <v>23000.0</v>
      </c>
      <c r="G42" s="2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18">
        <v>32.0</v>
      </c>
      <c r="B43" s="22" t="s">
        <v>54</v>
      </c>
      <c r="C43" s="20">
        <v>1.0</v>
      </c>
      <c r="D43" s="21">
        <v>4000.0</v>
      </c>
      <c r="E43" s="21">
        <v>1000.0</v>
      </c>
      <c r="F43" s="21">
        <v>5000.0</v>
      </c>
      <c r="G43" s="2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18">
        <v>33.0</v>
      </c>
      <c r="B44" s="22" t="s">
        <v>55</v>
      </c>
      <c r="C44" s="20">
        <v>1.0</v>
      </c>
      <c r="D44" s="21">
        <v>1500.0</v>
      </c>
      <c r="E44" s="21">
        <v>3500.0</v>
      </c>
      <c r="F44" s="21">
        <v>5000.0</v>
      </c>
      <c r="G44" s="2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18">
        <v>34.0</v>
      </c>
      <c r="B45" s="22" t="s">
        <v>56</v>
      </c>
      <c r="C45" s="20">
        <v>2.0</v>
      </c>
      <c r="D45" s="21">
        <v>25000.0</v>
      </c>
      <c r="E45" s="21">
        <v>20000.0</v>
      </c>
      <c r="F45" s="21">
        <v>45000.0</v>
      </c>
      <c r="G45" s="2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18">
        <v>35.0</v>
      </c>
      <c r="B46" s="22" t="s">
        <v>57</v>
      </c>
      <c r="C46" s="20">
        <v>2.0</v>
      </c>
      <c r="D46" s="21">
        <v>5000.0</v>
      </c>
      <c r="E46" s="21">
        <v>12000.0</v>
      </c>
      <c r="F46" s="21">
        <v>17000.0</v>
      </c>
      <c r="G46" s="2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18">
        <v>36.0</v>
      </c>
      <c r="B47" s="22" t="s">
        <v>58</v>
      </c>
      <c r="C47" s="20">
        <v>3.0</v>
      </c>
      <c r="D47" s="21">
        <v>2500.0</v>
      </c>
      <c r="E47" s="21">
        <v>22500.0</v>
      </c>
      <c r="F47" s="21">
        <v>25000.0</v>
      </c>
      <c r="G47" s="2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18">
        <v>37.0</v>
      </c>
      <c r="B48" s="22" t="s">
        <v>59</v>
      </c>
      <c r="C48" s="20">
        <v>1.0</v>
      </c>
      <c r="D48" s="21">
        <v>20000.0</v>
      </c>
      <c r="E48" s="21">
        <v>169000.0</v>
      </c>
      <c r="F48" s="21">
        <v>189000.0</v>
      </c>
      <c r="G48" s="2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18">
        <v>38.0</v>
      </c>
      <c r="B49" s="22" t="s">
        <v>60</v>
      </c>
      <c r="C49" s="20">
        <v>1.0</v>
      </c>
      <c r="D49" s="21">
        <v>10000.0</v>
      </c>
      <c r="E49" s="21">
        <v>135000.0</v>
      </c>
      <c r="F49" s="21">
        <v>145000.0</v>
      </c>
      <c r="G49" s="2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18">
        <v>39.0</v>
      </c>
      <c r="B50" s="22" t="s">
        <v>61</v>
      </c>
      <c r="C50" s="20">
        <v>1.0</v>
      </c>
      <c r="D50" s="21">
        <v>10000.0</v>
      </c>
      <c r="E50" s="21">
        <v>5000.0</v>
      </c>
      <c r="F50" s="21">
        <v>15000.0</v>
      </c>
      <c r="G50" s="2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18">
        <v>40.0</v>
      </c>
      <c r="B51" s="22" t="s">
        <v>62</v>
      </c>
      <c r="C51" s="20">
        <v>1.0</v>
      </c>
      <c r="D51" s="21">
        <v>7500.0</v>
      </c>
      <c r="E51" s="21">
        <v>3000.0</v>
      </c>
      <c r="F51" s="21">
        <v>10500.0</v>
      </c>
      <c r="G51" s="2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18"/>
      <c r="B52" s="27"/>
      <c r="C52" s="20" t="s">
        <v>63</v>
      </c>
      <c r="D52" s="21">
        <f t="shared" ref="D52:F52" si="1">SUM(D12:D51)</f>
        <v>402000</v>
      </c>
      <c r="E52" s="21">
        <f t="shared" si="1"/>
        <v>1591300</v>
      </c>
      <c r="F52" s="21">
        <f t="shared" si="1"/>
        <v>1998300</v>
      </c>
      <c r="G52" s="2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18"/>
      <c r="B53" s="27"/>
      <c r="C53" s="20" t="s">
        <v>64</v>
      </c>
      <c r="D53" s="28">
        <v>0.21</v>
      </c>
      <c r="E53" s="28">
        <v>0.79</v>
      </c>
      <c r="F53" s="28">
        <v>1.0</v>
      </c>
      <c r="G53" s="2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3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3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9"/>
      <c r="D56" s="30"/>
      <c r="E56" s="30"/>
      <c r="F56" s="2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3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3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3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3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3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3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3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3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3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3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3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3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3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3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3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3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3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3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3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3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3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3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3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3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3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3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3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3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3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3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3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3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3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3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3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3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3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3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3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3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3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3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3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3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3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3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3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3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3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3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3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3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3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3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3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3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3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3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3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3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3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3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3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3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3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3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3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3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3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3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3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3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3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3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3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3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3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3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3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3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3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3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3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3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3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3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3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3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3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3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3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3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3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3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3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3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3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3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3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3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3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3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3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3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3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3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3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3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3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3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3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3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3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3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3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3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3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3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3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3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3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3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3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3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3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3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3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3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3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9:B9"/>
    <mergeCell ref="C9:F9"/>
    <mergeCell ref="A6:B6"/>
    <mergeCell ref="C6:F6"/>
    <mergeCell ref="A7:B7"/>
    <mergeCell ref="C7:F7"/>
    <mergeCell ref="A8:B8"/>
    <mergeCell ref="C8:F8"/>
  </mergeCells>
  <conditionalFormatting sqref="D53">
    <cfRule type="cellIs" dxfId="0" priority="1" stopIfTrue="1" operator="greaterThan">
      <formula>0.2</formula>
    </cfRule>
  </conditionalFormatting>
  <conditionalFormatting sqref="D53">
    <cfRule type="cellIs" dxfId="1" priority="2" stopIfTrue="1" operator="lessThan">
      <formula>0.2</formula>
    </cfRule>
  </conditionalFormatting>
  <conditionalFormatting sqref="D53">
    <cfRule type="cellIs" dxfId="2" priority="3" stopIfTrue="1" operator="lessThan">
      <formula>0.2</formula>
    </cfRule>
  </conditionalFormatting>
  <conditionalFormatting sqref="D53">
    <cfRule type="cellIs" dxfId="1" priority="4" stopIfTrue="1" operator="lessThan">
      <formula>0.2</formula>
    </cfRule>
  </conditionalFormatting>
  <conditionalFormatting sqref="D53">
    <cfRule type="cellIs" dxfId="2" priority="5" stopIfTrue="1" operator="lessThanOrEqual">
      <formula>0.2</formula>
    </cfRule>
  </conditionalFormatting>
  <conditionalFormatting sqref="D53">
    <cfRule type="cellIs" dxfId="3" priority="6" stopIfTrue="1" operator="lessThan">
      <formula>0.2</formula>
    </cfRule>
  </conditionalFormatting>
  <conditionalFormatting sqref="D53">
    <cfRule type="cellIs" dxfId="4" priority="7" stopIfTrue="1" operator="lessThanOrEqual">
      <formula>0.8</formula>
    </cfRule>
  </conditionalFormatting>
  <conditionalFormatting sqref="D53">
    <cfRule type="cellIs" dxfId="5" priority="8" stopIfTrue="1" operator="greaterThanOrEqual">
      <formula>0.8</formula>
    </cfRule>
  </conditionalFormatting>
  <conditionalFormatting sqref="D53">
    <cfRule type="cellIs" dxfId="6" priority="9" stopIfTrue="1" operator="greaterThanOrEqual">
      <formula>0.8</formula>
    </cfRule>
  </conditionalFormatting>
  <conditionalFormatting sqref="D53">
    <cfRule type="cellIs" dxfId="1" priority="10" stopIfTrue="1" operator="greaterThan">
      <formula>0.8</formula>
    </cfRule>
  </conditionalFormatting>
  <conditionalFormatting sqref="E53">
    <cfRule type="cellIs" dxfId="0" priority="11" stopIfTrue="1" operator="lessThan">
      <formula>0.8</formula>
    </cfRule>
  </conditionalFormatting>
  <conditionalFormatting sqref="E53">
    <cfRule type="cellIs" dxfId="0" priority="12" stopIfTrue="1" operator="equal">
      <formula>0.8</formula>
    </cfRule>
  </conditionalFormatting>
  <conditionalFormatting sqref="E53">
    <cfRule type="cellIs" dxfId="1" priority="13" stopIfTrue="1" operator="greaterThan">
      <formula>0.79</formula>
    </cfRule>
  </conditionalFormatting>
  <conditionalFormatting sqref="E53">
    <cfRule type="cellIs" dxfId="1" priority="14" stopIfTrue="1" operator="greaterThan">
      <formula>0.79</formula>
    </cfRule>
  </conditionalFormatting>
  <conditionalFormatting sqref="E53">
    <cfRule type="cellIs" dxfId="1" priority="15" stopIfTrue="1" operator="lessThan">
      <formula>0.8</formula>
    </cfRule>
  </conditionalFormatting>
  <conditionalFormatting sqref="E53">
    <cfRule type="cellIs" dxfId="0" priority="16" stopIfTrue="1" operator="greaterThan">
      <formula>0.79</formula>
    </cfRule>
  </conditionalFormatting>
  <conditionalFormatting sqref="E53">
    <cfRule type="cellIs" dxfId="0" priority="17" stopIfTrue="1" operator="lessThan">
      <formula>0.8</formula>
    </cfRule>
  </conditionalFormatting>
  <conditionalFormatting sqref="D53">
    <cfRule type="cellIs" dxfId="0" priority="18" stopIfTrue="1" operator="lessThan">
      <formula>0.8</formula>
    </cfRule>
  </conditionalFormatting>
  <conditionalFormatting sqref="D53">
    <cfRule type="cellIs" dxfId="0" priority="19" stopIfTrue="1" operator="lessThan">
      <formula>0.8</formula>
    </cfRule>
  </conditionalFormatting>
  <printOptions horizontalCentered="1"/>
  <pageMargins bottom="0.5905511811023623" footer="0.0" header="0.0" left="0.5905511811023623" right="0.5905511811023623" top="0.984251968503937"/>
  <pageSetup paperSize="9" orientation="portrait"/>
  <drawing r:id="rId2"/>
  <legacyDrawing r:id="rId3"/>
  <tableParts count="1">
    <tablePart r:id="rId5"/>
  </tableParts>
</worksheet>
</file>