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DIANA 2018\IBERBIBLIOTECAS\2019\ULTIMOS CORREGIDOS\"/>
    </mc:Choice>
  </mc:AlternateContent>
  <xr:revisionPtr revIDLastSave="0" documentId="13_ncr:1_{3A4C6F5A-E419-48B9-9518-979E064D7118}" xr6:coauthVersionLast="43" xr6:coauthVersionMax="43" xr10:uidLastSave="{00000000-0000-0000-0000-000000000000}"/>
  <bookViews>
    <workbookView xWindow="-120" yWindow="-120" windowWidth="21840" windowHeight="13140" activeTab="1" xr2:uid="{00000000-000D-0000-FFFF-FFFF00000000}"/>
  </bookViews>
  <sheets>
    <sheet name="Presupuesto USD" sheetId="7" r:id="rId1"/>
    <sheet name="Presupuesto moneda local" sheetId="9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7" l="1"/>
  <c r="D17" i="9"/>
  <c r="F14" i="9"/>
  <c r="F13" i="9"/>
  <c r="F13" i="7"/>
  <c r="D17" i="7"/>
  <c r="E17" i="9"/>
  <c r="F15" i="9"/>
  <c r="F16" i="9"/>
  <c r="F15" i="7"/>
  <c r="F14" i="7"/>
  <c r="F12" i="7"/>
  <c r="F16" i="7"/>
  <c r="F17" i="9"/>
  <c r="E17" i="7"/>
  <c r="F17" i="7"/>
  <c r="D18" i="9"/>
  <c r="E18" i="9"/>
  <c r="E18" i="7"/>
  <c r="D1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cvargas</author>
  </authors>
  <commentList>
    <comment ref="C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Diligencie los datos de la misma manera que en el formulario de inscripción.</t>
        </r>
      </text>
    </comment>
    <comment ref="C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Recuerde que la moneda oficial del Programa es el Dólar Americano (USD).</t>
        </r>
      </text>
    </comment>
    <comment ref="B1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De acuerdo al detalle de las actividades descritas en el formulario de inscripción.</t>
        </r>
      </text>
    </comment>
    <comment ref="C1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Cantidad de las actividades: eventos o productos.</t>
        </r>
      </text>
    </comment>
    <comment ref="D18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Recuerde que la contrapartida debe ser mayor al 20% del total del proyecto, en caso contrario el porcentaje se marcará en color rojo.</t>
        </r>
      </text>
    </comment>
    <comment ref="E18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Recuerde que la contrapartida debe ser mayor al 20% del total del proyecto, en caso contrario el porcentaje se marcará en color rojo.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cvargas</author>
  </authors>
  <commentList>
    <comment ref="C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Diligencie los datos de la misma manera que en el formulario de inscripción.</t>
        </r>
      </text>
    </comment>
    <comment ref="C9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Recuerde que la moneda oficial del Programa es el Dólar Americano (USD).</t>
        </r>
      </text>
    </comment>
    <comment ref="B11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De acuerdo al detalle de las actividades descritas en el formulario de inscripción.</t>
        </r>
      </text>
    </comment>
    <comment ref="C11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Cantidad de las actividades: eventos o productos.</t>
        </r>
      </text>
    </comment>
    <comment ref="D18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Recuerde que la contrapartida debe ser mayor al 20% del total del proyecto, en caso contrario el porcentaje se marcará en color rojo.</t>
        </r>
      </text>
    </comment>
    <comment ref="E18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Recuerde que la contrapartida debe ser mayor al 20% del total del proyecto, en caso contrario el porcentaje se marcará en color rojo.</t>
        </r>
      </text>
    </comment>
  </commentList>
</comments>
</file>

<file path=xl/sharedStrings.xml><?xml version="1.0" encoding="utf-8"?>
<sst xmlns="http://schemas.openxmlformats.org/spreadsheetml/2006/main" count="57" uniqueCount="35">
  <si>
    <t>Actividad</t>
  </si>
  <si>
    <t>Programa Iberoamericano de Bibliotecas Públicas, Iberbibliotecas</t>
  </si>
  <si>
    <r>
      <t xml:space="preserve">Dólares Americanos. </t>
    </r>
    <r>
      <rPr>
        <b/>
        <sz val="11"/>
        <rFont val="Calibri"/>
        <family val="2"/>
      </rPr>
      <t>USD</t>
    </r>
  </si>
  <si>
    <t>Formato de Presupuesto</t>
  </si>
  <si>
    <t>No.</t>
  </si>
  <si>
    <t>Unidades</t>
  </si>
  <si>
    <t>Totales</t>
  </si>
  <si>
    <t>Valor solicitado a Iberbibliotecas
USD</t>
  </si>
  <si>
    <t>Valor de la contrapartida
USD</t>
  </si>
  <si>
    <t>Valor total
USD</t>
  </si>
  <si>
    <t>Porcentajes</t>
  </si>
  <si>
    <t>Título del proyecto</t>
  </si>
  <si>
    <t>Entidad proponente</t>
  </si>
  <si>
    <t>País o ciudad miembro</t>
  </si>
  <si>
    <t>Moneda</t>
  </si>
  <si>
    <t>MONEDA LOCAL</t>
  </si>
  <si>
    <t>Valor de la contrapartida</t>
  </si>
  <si>
    <t>Valor solicitado a Iberbibliotecas</t>
  </si>
  <si>
    <t>Valor total</t>
  </si>
  <si>
    <t>7a Convocatoria de Ayudas 2019</t>
  </si>
  <si>
    <t>Planeación y Ejecución</t>
  </si>
  <si>
    <t>1 persona</t>
  </si>
  <si>
    <t>Medellín</t>
  </si>
  <si>
    <t>Biblioteca Pública Piloto de Medellín para América Latina</t>
  </si>
  <si>
    <t>Diseño y ejecución de estrategias formativas para la inclusión de las bibliotecas públicas en los planes de desarrollo de las diversas entidades  territoriales de Colombia</t>
  </si>
  <si>
    <t xml:space="preserve">Diseño y ejecución de estrategias formativas para la inclusión de las bibliotecas públicas en los planes de desarrollo de las diversas entidades  territoriales de Colombia
</t>
  </si>
  <si>
    <t>TRM de Agosto 4 de 2019</t>
  </si>
  <si>
    <t>Personas</t>
  </si>
  <si>
    <t>Apoyo misional,  Administrativo, financiero, planeación, jurídico y proyectos</t>
  </si>
  <si>
    <t xml:space="preserve">  2.000 unidades </t>
  </si>
  <si>
    <t xml:space="preserve">Producción de Publicación,  	Realización del video 
Elaboración de plan y diseño de contenidos del proyecto para la socialización y divulgación
</t>
  </si>
  <si>
    <t xml:space="preserve">  2.000 unidades</t>
  </si>
  <si>
    <t xml:space="preserve">Producción de Publicación,  	Realización del video 
Elaboración de plan y diseño de contenidos del proyecto para la socialización y divulgación
</t>
  </si>
  <si>
    <t>Coordinación y ejecución del proyecto, contenidos publicación y video</t>
  </si>
  <si>
    <t>Asesoría jurídica constitucional y administrativa, ejecución del proyecto y contenidos publicación y 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</si>
</sst>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164" formatCode="_([$$-409]* #,##0.00_);_([$$-409]* \(#,##0.00\);_([$$-409]* &quot;-&quot;??_);_(@_)"/>
    <numFmt numFmtId="165" formatCode="_([$$-409]* #,##0_);_([$$-409]* \(#,##0\);_([$$-409]* &quot;-&quot;??_);_(@_)"/>
  </numFmts>
  <fonts count="20" x14ac:knownFonts="1">
    <font>
      <sz val="10"/>
      <name val="Verdana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mbria"/>
      <family val="1"/>
    </font>
    <font>
      <b/>
      <sz val="11"/>
      <color theme="1"/>
      <name val="Cambria"/>
      <family val="1"/>
    </font>
    <font>
      <sz val="11"/>
      <color theme="1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Cambria"/>
    </font>
    <font>
      <sz val="14"/>
      <color theme="1"/>
      <name val="Calibri"/>
      <family val="2"/>
      <scheme val="minor"/>
    </font>
    <font>
      <b/>
      <i/>
      <sz val="11"/>
      <name val="Calibri"/>
      <family val="2"/>
    </font>
    <font>
      <b/>
      <i/>
      <sz val="11"/>
      <name val="Cambria"/>
      <family val="1"/>
    </font>
    <font>
      <sz val="10"/>
      <color rgb="FFFF0000"/>
      <name val="Calibri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/>
      <bottom style="thin">
        <color theme="9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 applyAlignment="1" applyProtection="1"/>
    <xf numFmtId="0" fontId="3" fillId="0" borderId="0" xfId="0" applyFont="1" applyAlignment="1" applyProtection="1">
      <alignment vertical="center"/>
    </xf>
    <xf numFmtId="3" fontId="3" fillId="0" borderId="0" xfId="0" applyNumberFormat="1" applyFont="1" applyAlignment="1" applyProtection="1">
      <alignment vertical="center"/>
    </xf>
    <xf numFmtId="0" fontId="6" fillId="0" borderId="0" xfId="0" applyFont="1" applyAlignment="1" applyProtection="1"/>
    <xf numFmtId="0" fontId="7" fillId="0" borderId="0" xfId="0" applyFont="1" applyAlignment="1" applyProtection="1">
      <alignment vertical="center"/>
    </xf>
    <xf numFmtId="3" fontId="7" fillId="0" borderId="0" xfId="0" applyNumberFormat="1" applyFont="1" applyAlignment="1" applyProtection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9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  <xf numFmtId="3" fontId="3" fillId="0" borderId="0" xfId="0" applyNumberFormat="1" applyFont="1" applyAlignment="1" applyProtection="1">
      <alignment horizontal="left" vertical="top"/>
    </xf>
    <xf numFmtId="3" fontId="3" fillId="0" borderId="0" xfId="0" applyNumberFormat="1" applyFont="1" applyAlignment="1" applyProtection="1">
      <alignment horizontal="centerContinuous"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</xf>
    <xf numFmtId="0" fontId="15" fillId="0" borderId="0" xfId="0" applyFont="1"/>
    <xf numFmtId="165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0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Border="1" applyAlignment="1" applyProtection="1">
      <alignment horizontal="center" vertical="center" wrapText="1"/>
      <protection locked="0"/>
    </xf>
    <xf numFmtId="0" fontId="17" fillId="3" borderId="0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vertical="center"/>
    </xf>
    <xf numFmtId="6" fontId="3" fillId="0" borderId="0" xfId="0" applyNumberFormat="1" applyFont="1" applyAlignment="1" applyProtection="1">
      <alignment vertical="center"/>
    </xf>
    <xf numFmtId="0" fontId="19" fillId="0" borderId="0" xfId="0" applyFont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/>
    </xf>
    <xf numFmtId="0" fontId="19" fillId="0" borderId="4" xfId="0" applyFont="1" applyBorder="1" applyAlignment="1" applyProtection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8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lor rgb="FF00B050"/>
      </font>
    </dxf>
    <dxf>
      <font>
        <b/>
        <i val="0"/>
        <strike val="0"/>
        <color theme="6" tint="-0.24994659260841701"/>
      </font>
    </dxf>
    <dxf>
      <font>
        <b/>
        <i val="0"/>
        <strike val="0"/>
        <color rgb="FFFF0000"/>
      </font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lor rgb="FF00B050"/>
      </font>
    </dxf>
    <dxf>
      <font>
        <b/>
        <i val="0"/>
        <strike val="0"/>
        <color theme="6" tint="-0.24994659260841701"/>
      </font>
    </dxf>
    <dxf>
      <font>
        <b/>
        <i val="0"/>
        <strike val="0"/>
        <color rgb="FFFF0000"/>
      </font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lor rgb="FF00B050"/>
      </font>
    </dxf>
    <dxf>
      <font>
        <b/>
        <i val="0"/>
        <strike val="0"/>
        <color theme="6" tint="-0.24994659260841701"/>
      </font>
    </dxf>
    <dxf>
      <font>
        <b/>
        <i val="0"/>
        <strike val="0"/>
        <color rgb="FFFF0000"/>
      </font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lor rgb="FF00B050"/>
      </font>
    </dxf>
    <dxf>
      <font>
        <b/>
        <i val="0"/>
        <strike val="0"/>
        <color theme="6" tint="-0.24994659260841701"/>
      </font>
    </dxf>
    <dxf>
      <font>
        <b/>
        <i val="0"/>
        <strike val="0"/>
        <color rgb="FFFF0000"/>
      </font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lor rgb="FF00B050"/>
      </font>
    </dxf>
    <dxf>
      <font>
        <b/>
        <i val="0"/>
        <strike val="0"/>
        <color theme="6" tint="-0.24994659260841701"/>
      </font>
    </dxf>
    <dxf>
      <font>
        <b/>
        <i val="0"/>
        <strike val="0"/>
        <color rgb="FFFF0000"/>
      </font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1133475</xdr:colOff>
      <xdr:row>0</xdr:row>
      <xdr:rowOff>0</xdr:rowOff>
    </xdr:from>
    <xdr:to>
      <xdr:col>6</xdr:col>
      <xdr:colOff>97155</xdr:colOff>
      <xdr:row>3</xdr:row>
      <xdr:rowOff>66675</xdr:rowOff>
    </xdr:to>
    <xdr:pic>
      <xdr:nvPicPr>
        <xdr:cNvPr id="1036" name="1 Imagen" descr="logotipo iberbibliotecas (2).JPG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 l="17915" t="11514" r="21109" b="7872"/>
        <a:stretch>
          <a:fillRect/>
        </a:stretch>
      </xdr:blipFill>
      <xdr:spPr bwMode="auto">
        <a:xfrm>
          <a:off x="5543550" y="0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1133475</xdr:colOff>
      <xdr:row>0</xdr:row>
      <xdr:rowOff>0</xdr:rowOff>
    </xdr:from>
    <xdr:to>
      <xdr:col>5</xdr:col>
      <xdr:colOff>1133475</xdr:colOff>
      <xdr:row>3</xdr:row>
      <xdr:rowOff>66675</xdr:rowOff>
    </xdr:to>
    <xdr:pic>
      <xdr:nvPicPr>
        <xdr:cNvPr id="2" name="1 Imagen" descr="logotipo iberbibliotecas (2)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 l="17915" t="11514" r="21109" b="7872"/>
        <a:stretch>
          <a:fillRect/>
        </a:stretch>
      </xdr:blipFill>
      <xdr:spPr bwMode="auto">
        <a:xfrm>
          <a:off x="5810250" y="0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1:F18" headerRowDxfId="46" dataDxfId="45">
  <autoFilter ref="A11:F18" xr:uid="{00000000-0009-0000-0100-000001000000}"/>
  <tableColumns count="6">
    <tableColumn id="1" xr3:uid="{00000000-0010-0000-0000-000001000000}" name="No." totalsRowLabel="Total" dataDxfId="44"/>
    <tableColumn id="3" xr3:uid="{00000000-0010-0000-0000-000003000000}" name="Actividad" dataDxfId="43"/>
    <tableColumn id="4" xr3:uid="{00000000-0010-0000-0000-000004000000}" name="Unidades" dataDxfId="42"/>
    <tableColumn id="5" xr3:uid="{00000000-0010-0000-0000-000005000000}" name="Valor de la contrapartida_x000a_USD" dataDxfId="41" totalsRowDxfId="40"/>
    <tableColumn id="6" xr3:uid="{00000000-0010-0000-0000-000006000000}" name="Valor solicitado a Iberbibliotecas_x000a_USD" dataDxfId="39" totalsRowDxfId="38"/>
    <tableColumn id="7" xr3:uid="{00000000-0010-0000-0000-000007000000}" name="Valor total_x000a_USD" totalsRowFunction="sum" dataDxfId="37" totalsRowDxfId="36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14" displayName="Tabla14" ref="A11:F18" headerRowDxfId="13" dataDxfId="12">
  <autoFilter ref="A11:F18" xr:uid="{00000000-0009-0000-0100-000003000000}"/>
  <tableColumns count="6">
    <tableColumn id="1" xr3:uid="{00000000-0010-0000-0100-000001000000}" name="No." totalsRowLabel="Total" dataDxfId="11" totalsRowDxfId="10"/>
    <tableColumn id="3" xr3:uid="{00000000-0010-0000-0100-000003000000}" name="Actividad" dataDxfId="9" totalsRowDxfId="8"/>
    <tableColumn id="4" xr3:uid="{00000000-0010-0000-0100-000004000000}" name="Unidades" dataDxfId="7" totalsRowDxfId="6"/>
    <tableColumn id="5" xr3:uid="{00000000-0010-0000-0100-000005000000}" name="Valor de la contrapartida" dataDxfId="5" totalsRowDxfId="4"/>
    <tableColumn id="6" xr3:uid="{00000000-0010-0000-0100-000006000000}" name="Valor solicitado a Iberbibliotecas" dataDxfId="3" totalsRowDxfId="2"/>
    <tableColumn id="7" xr3:uid="{00000000-0010-0000-0100-000007000000}" name="Valor total" totalsRowFunction="sum" dataDxfId="1" totalsRow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topLeftCell="A7" workbookViewId="0">
      <selection activeCell="B16" sqref="B16"/>
    </sheetView>
  </sheetViews>
  <sheetFormatPr baseColWidth="10" defaultColWidth="11" defaultRowHeight="12.75" x14ac:dyDescent="0.2"/>
  <cols>
    <col min="1" max="1" width="5.375" style="2" customWidth="1"/>
    <col min="2" max="2" width="26" style="2" customWidth="1"/>
    <col min="3" max="3" width="17.875" style="2" customWidth="1"/>
    <col min="4" max="4" width="13.75" style="3" customWidth="1"/>
    <col min="5" max="5" width="14.875" style="3" customWidth="1"/>
    <col min="6" max="6" width="12.625" style="2" bestFit="1" customWidth="1"/>
    <col min="7" max="16384" width="11" style="2"/>
  </cols>
  <sheetData>
    <row r="1" spans="1:8" ht="21" x14ac:dyDescent="0.35">
      <c r="A1" s="1" t="s">
        <v>1</v>
      </c>
    </row>
    <row r="2" spans="1:8" ht="18.75" x14ac:dyDescent="0.3">
      <c r="A2" s="4" t="s">
        <v>19</v>
      </c>
    </row>
    <row r="3" spans="1:8" s="5" customFormat="1" ht="15" x14ac:dyDescent="0.2">
      <c r="A3" s="5" t="s">
        <v>3</v>
      </c>
      <c r="D3" s="6"/>
      <c r="E3" s="6"/>
    </row>
    <row r="4" spans="1:8" s="5" customFormat="1" ht="15" customHeight="1" x14ac:dyDescent="0.2">
      <c r="A4" s="36" t="s">
        <v>24</v>
      </c>
      <c r="B4" s="37"/>
      <c r="C4" s="37"/>
      <c r="D4" s="37"/>
      <c r="E4" s="37"/>
      <c r="F4" s="37"/>
    </row>
    <row r="5" spans="1:8" ht="34.5" customHeight="1" x14ac:dyDescent="0.2">
      <c r="A5" s="38"/>
      <c r="B5" s="38"/>
      <c r="C5" s="38"/>
      <c r="D5" s="38"/>
      <c r="E5" s="38"/>
      <c r="F5" s="38"/>
    </row>
    <row r="6" spans="1:8" s="17" customFormat="1" ht="15" x14ac:dyDescent="0.2">
      <c r="A6" s="39" t="s">
        <v>11</v>
      </c>
      <c r="B6" s="40"/>
      <c r="C6" s="44"/>
      <c r="D6" s="45"/>
      <c r="E6" s="45"/>
      <c r="F6" s="46"/>
    </row>
    <row r="7" spans="1:8" s="17" customFormat="1" ht="15" x14ac:dyDescent="0.2">
      <c r="A7" s="50" t="s">
        <v>12</v>
      </c>
      <c r="B7" s="51"/>
      <c r="C7" s="47" t="s">
        <v>23</v>
      </c>
      <c r="D7" s="48"/>
      <c r="E7" s="48"/>
      <c r="F7" s="49"/>
    </row>
    <row r="8" spans="1:8" s="17" customFormat="1" ht="15" x14ac:dyDescent="0.2">
      <c r="A8" s="50" t="s">
        <v>13</v>
      </c>
      <c r="B8" s="51"/>
      <c r="C8" s="47" t="s">
        <v>22</v>
      </c>
      <c r="D8" s="48"/>
      <c r="E8" s="48"/>
      <c r="F8" s="49"/>
    </row>
    <row r="9" spans="1:8" s="17" customFormat="1" ht="18.75" x14ac:dyDescent="0.3">
      <c r="A9" s="39" t="s">
        <v>14</v>
      </c>
      <c r="B9" s="40"/>
      <c r="C9" s="41" t="s">
        <v>2</v>
      </c>
      <c r="D9" s="42"/>
      <c r="E9" s="42"/>
      <c r="F9" s="43"/>
      <c r="G9" s="28">
        <v>3365.78</v>
      </c>
      <c r="H9" s="17" t="s">
        <v>26</v>
      </c>
    </row>
    <row r="10" spans="1:8" x14ac:dyDescent="0.2">
      <c r="A10" s="13"/>
      <c r="B10" s="14"/>
      <c r="C10" s="14"/>
      <c r="D10" s="15"/>
      <c r="E10" s="16"/>
    </row>
    <row r="11" spans="1:8" ht="61.5" customHeight="1" x14ac:dyDescent="0.2">
      <c r="A11" s="7" t="s">
        <v>4</v>
      </c>
      <c r="B11" s="7" t="s">
        <v>0</v>
      </c>
      <c r="C11" s="7" t="s">
        <v>5</v>
      </c>
      <c r="D11" s="7" t="s">
        <v>8</v>
      </c>
      <c r="E11" s="7" t="s">
        <v>7</v>
      </c>
      <c r="F11" s="7" t="s">
        <v>9</v>
      </c>
    </row>
    <row r="12" spans="1:8" ht="15" x14ac:dyDescent="0.2">
      <c r="A12" s="25">
        <v>1</v>
      </c>
      <c r="B12" s="11" t="s">
        <v>20</v>
      </c>
      <c r="C12" s="11"/>
      <c r="D12" s="12"/>
      <c r="E12" s="12"/>
      <c r="F12" s="10">
        <f>SUM(D12:E12)</f>
        <v>0</v>
      </c>
    </row>
    <row r="13" spans="1:8" ht="45" x14ac:dyDescent="0.2">
      <c r="A13" s="26">
        <v>1.1000000000000001</v>
      </c>
      <c r="B13" s="11" t="s">
        <v>33</v>
      </c>
      <c r="C13" s="11" t="s">
        <v>21</v>
      </c>
      <c r="D13" s="29">
        <f>Tabla14[[#This Row],[Valor de la contrapartida]]/'Presupuesto USD'!$G$9</f>
        <v>0</v>
      </c>
      <c r="E13" s="29">
        <v>2971</v>
      </c>
      <c r="F13" s="30">
        <f t="shared" ref="F13:F16" si="0">SUM(D13:E13)</f>
        <v>2971</v>
      </c>
    </row>
    <row r="14" spans="1:8" ht="60" x14ac:dyDescent="0.2">
      <c r="A14" s="25">
        <v>1.2</v>
      </c>
      <c r="B14" s="11" t="s">
        <v>34</v>
      </c>
      <c r="C14" s="11" t="s">
        <v>21</v>
      </c>
      <c r="D14" s="29"/>
      <c r="E14" s="29">
        <v>2971</v>
      </c>
      <c r="F14" s="30">
        <f t="shared" si="0"/>
        <v>2971</v>
      </c>
    </row>
    <row r="15" spans="1:8" ht="45" x14ac:dyDescent="0.2">
      <c r="A15" s="25">
        <v>1.3</v>
      </c>
      <c r="B15" s="11" t="s">
        <v>28</v>
      </c>
      <c r="C15" s="11" t="s">
        <v>27</v>
      </c>
      <c r="D15" s="29">
        <v>2500</v>
      </c>
      <c r="E15" s="29"/>
      <c r="F15" s="30">
        <f t="shared" si="0"/>
        <v>2500</v>
      </c>
    </row>
    <row r="16" spans="1:8" ht="105" x14ac:dyDescent="0.2">
      <c r="A16" s="25">
        <v>2</v>
      </c>
      <c r="B16" s="11" t="s">
        <v>32</v>
      </c>
      <c r="C16" s="12" t="s">
        <v>31</v>
      </c>
      <c r="D16" s="29">
        <v>2603</v>
      </c>
      <c r="E16" s="29">
        <v>3955</v>
      </c>
      <c r="F16" s="30">
        <f t="shared" si="0"/>
        <v>6558</v>
      </c>
    </row>
    <row r="17" spans="1:6" ht="15" x14ac:dyDescent="0.2">
      <c r="A17" s="7"/>
      <c r="B17" s="8"/>
      <c r="C17" s="8" t="s">
        <v>6</v>
      </c>
      <c r="D17" s="30">
        <f>SUM(D12:D16)</f>
        <v>5103</v>
      </c>
      <c r="E17" s="30">
        <f>SUM(E12:E16)</f>
        <v>9897</v>
      </c>
      <c r="F17" s="30">
        <f>SUM(F12:F16)</f>
        <v>15000</v>
      </c>
    </row>
    <row r="18" spans="1:6" ht="15" x14ac:dyDescent="0.2">
      <c r="A18" s="7"/>
      <c r="B18" s="8"/>
      <c r="C18" s="8" t="s">
        <v>10</v>
      </c>
      <c r="D18" s="20">
        <f>D17/$F$17</f>
        <v>0.3402</v>
      </c>
      <c r="E18" s="20">
        <f>E17/$F$17</f>
        <v>0.65980000000000005</v>
      </c>
      <c r="F18" s="9">
        <v>1</v>
      </c>
    </row>
    <row r="19" spans="1:6" x14ac:dyDescent="0.2">
      <c r="A19" s="13"/>
      <c r="B19" s="14"/>
      <c r="C19" s="14"/>
      <c r="D19" s="15"/>
      <c r="E19" s="16"/>
    </row>
  </sheetData>
  <sheetProtection formatCells="0" formatColumns="0" formatRows="0" insertRows="0" deleteColumns="0" deleteRows="0" selectLockedCells="1" sort="0" autoFilter="0" pivotTables="0"/>
  <mergeCells count="9">
    <mergeCell ref="A4:F5"/>
    <mergeCell ref="A9:B9"/>
    <mergeCell ref="C9:F9"/>
    <mergeCell ref="C6:F6"/>
    <mergeCell ref="C7:F7"/>
    <mergeCell ref="C8:F8"/>
    <mergeCell ref="A6:B6"/>
    <mergeCell ref="A7:B7"/>
    <mergeCell ref="A8:B8"/>
  </mergeCells>
  <conditionalFormatting sqref="D18">
    <cfRule type="cellIs" dxfId="86" priority="25" stopIfTrue="1" operator="greaterThan">
      <formula>0.2</formula>
    </cfRule>
    <cfRule type="cellIs" dxfId="85" priority="32" stopIfTrue="1" operator="lessThan">
      <formula>0.2</formula>
    </cfRule>
    <cfRule type="cellIs" dxfId="84" priority="34" stopIfTrue="1" operator="lessThan">
      <formula>0.2</formula>
    </cfRule>
    <cfRule type="cellIs" dxfId="83" priority="35" stopIfTrue="1" operator="lessThan">
      <formula>0.2</formula>
    </cfRule>
    <cfRule type="cellIs" dxfId="82" priority="36" stopIfTrue="1" operator="lessThanOrEqual">
      <formula>0.2</formula>
    </cfRule>
    <cfRule type="cellIs" dxfId="81" priority="40" stopIfTrue="1" operator="lessThan">
      <formula>0.2</formula>
    </cfRule>
    <cfRule type="cellIs" dxfId="80" priority="41" stopIfTrue="1" operator="lessThanOrEqual">
      <formula>0.8</formula>
    </cfRule>
    <cfRule type="cellIs" dxfId="79" priority="42" stopIfTrue="1" operator="greaterThanOrEqual">
      <formula>0.8</formula>
    </cfRule>
    <cfRule type="cellIs" priority="43" stopIfTrue="1" operator="greaterThanOrEqual">
      <formula>0.8</formula>
    </cfRule>
    <cfRule type="cellIs" dxfId="78" priority="44" stopIfTrue="1" operator="greaterThan">
      <formula>0.8</formula>
    </cfRule>
  </conditionalFormatting>
  <conditionalFormatting sqref="E18">
    <cfRule type="cellIs" dxfId="77" priority="26" stopIfTrue="1" operator="lessThan">
      <formula>0.8</formula>
    </cfRule>
    <cfRule type="cellIs" dxfId="76" priority="27" stopIfTrue="1" operator="equal">
      <formula>0.8</formula>
    </cfRule>
    <cfRule type="cellIs" dxfId="75" priority="28" stopIfTrue="1" operator="greaterThan">
      <formula>0.79</formula>
    </cfRule>
    <cfRule type="cellIs" dxfId="74" priority="29" stopIfTrue="1" operator="greaterThan">
      <formula>0.79</formula>
    </cfRule>
    <cfRule type="cellIs" dxfId="73" priority="30" stopIfTrue="1" operator="lessThan">
      <formula>0.8</formula>
    </cfRule>
    <cfRule type="cellIs" dxfId="72" priority="31" stopIfTrue="1" operator="greaterThan">
      <formula>0.79</formula>
    </cfRule>
    <cfRule type="cellIs" dxfId="71" priority="38" stopIfTrue="1" operator="lessThan">
      <formula>0.8</formula>
    </cfRule>
  </conditionalFormatting>
  <conditionalFormatting sqref="D18">
    <cfRule type="cellIs" dxfId="70" priority="37" stopIfTrue="1" operator="lessThan">
      <formula>0.8</formula>
    </cfRule>
  </conditionalFormatting>
  <conditionalFormatting sqref="D18">
    <cfRule type="cellIs" dxfId="69" priority="33" stopIfTrue="1" operator="lessThan">
      <formula>0.8</formula>
    </cfRule>
  </conditionalFormatting>
  <conditionalFormatting sqref="D18:E18">
    <cfRule type="cellIs" dxfId="68" priority="15" stopIfTrue="1" operator="greaterThan">
      <formula>0.2</formula>
    </cfRule>
    <cfRule type="cellIs" dxfId="67" priority="16" stopIfTrue="1" operator="lessThan">
      <formula>0.2</formula>
    </cfRule>
    <cfRule type="cellIs" dxfId="66" priority="17" stopIfTrue="1" operator="lessThan">
      <formula>0.2</formula>
    </cfRule>
    <cfRule type="cellIs" dxfId="65" priority="18" stopIfTrue="1" operator="lessThan">
      <formula>0.2</formula>
    </cfRule>
    <cfRule type="cellIs" dxfId="64" priority="19" stopIfTrue="1" operator="lessThanOrEqual">
      <formula>0.2</formula>
    </cfRule>
    <cfRule type="cellIs" dxfId="63" priority="20" stopIfTrue="1" operator="lessThan">
      <formula>0.2</formula>
    </cfRule>
    <cfRule type="cellIs" dxfId="62" priority="21" stopIfTrue="1" operator="lessThanOrEqual">
      <formula>0.8</formula>
    </cfRule>
    <cfRule type="cellIs" dxfId="61" priority="22" stopIfTrue="1" operator="greaterThanOrEqual">
      <formula>0.8</formula>
    </cfRule>
    <cfRule type="cellIs" priority="23" stopIfTrue="1" operator="greaterThanOrEqual">
      <formula>0.8</formula>
    </cfRule>
    <cfRule type="cellIs" dxfId="60" priority="24" stopIfTrue="1" operator="greaterThan">
      <formula>0.8</formula>
    </cfRule>
  </conditionalFormatting>
  <conditionalFormatting sqref="D18:E18">
    <cfRule type="cellIs" dxfId="59" priority="14" stopIfTrue="1" operator="lessThan">
      <formula>0.8</formula>
    </cfRule>
  </conditionalFormatting>
  <conditionalFormatting sqref="D18:E18">
    <cfRule type="cellIs" dxfId="58" priority="13" stopIfTrue="1" operator="lessThan">
      <formula>0.8</formula>
    </cfRule>
  </conditionalFormatting>
  <conditionalFormatting sqref="E18">
    <cfRule type="cellIs" dxfId="57" priority="1" stopIfTrue="1" operator="greaterThan">
      <formula>0.2</formula>
    </cfRule>
    <cfRule type="cellIs" dxfId="56" priority="2" stopIfTrue="1" operator="lessThan">
      <formula>0.2</formula>
    </cfRule>
    <cfRule type="cellIs" dxfId="55" priority="4" stopIfTrue="1" operator="lessThan">
      <formula>0.2</formula>
    </cfRule>
    <cfRule type="cellIs" dxfId="54" priority="5" stopIfTrue="1" operator="lessThan">
      <formula>0.2</formula>
    </cfRule>
    <cfRule type="cellIs" dxfId="53" priority="6" stopIfTrue="1" operator="lessThanOrEqual">
      <formula>0.2</formula>
    </cfRule>
    <cfRule type="cellIs" dxfId="52" priority="8" stopIfTrue="1" operator="lessThan">
      <formula>0.2</formula>
    </cfRule>
    <cfRule type="cellIs" dxfId="51" priority="9" stopIfTrue="1" operator="lessThanOrEqual">
      <formula>0.8</formula>
    </cfRule>
    <cfRule type="cellIs" dxfId="50" priority="10" stopIfTrue="1" operator="greaterThanOrEqual">
      <formula>0.8</formula>
    </cfRule>
    <cfRule type="cellIs" priority="11" stopIfTrue="1" operator="greaterThanOrEqual">
      <formula>0.8</formula>
    </cfRule>
    <cfRule type="cellIs" dxfId="49" priority="12" stopIfTrue="1" operator="greaterThan">
      <formula>0.8</formula>
    </cfRule>
  </conditionalFormatting>
  <conditionalFormatting sqref="E18">
    <cfRule type="cellIs" dxfId="48" priority="7" stopIfTrue="1" operator="lessThan">
      <formula>0.8</formula>
    </cfRule>
  </conditionalFormatting>
  <conditionalFormatting sqref="E18">
    <cfRule type="cellIs" dxfId="47" priority="3" stopIfTrue="1" operator="lessThan">
      <formula>0.8</formula>
    </cfRule>
  </conditionalFormatting>
  <printOptions horizontalCentered="1"/>
  <pageMargins left="0.59055118110236227" right="0.59055118110236227" top="0.98425196850393704" bottom="0.59055118110236227" header="0.31496062992125984" footer="0.31496062992125984"/>
  <pageSetup paperSize="9" scale="87" orientation="portrait"/>
  <drawing r:id="rId1"/>
  <legacy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0"/>
  <sheetViews>
    <sheetView tabSelected="1" topLeftCell="A7" workbookViewId="0">
      <selection activeCell="B16" sqref="B16"/>
    </sheetView>
  </sheetViews>
  <sheetFormatPr baseColWidth="10" defaultColWidth="11" defaultRowHeight="12.75" x14ac:dyDescent="0.2"/>
  <cols>
    <col min="1" max="1" width="5.375" style="27" customWidth="1"/>
    <col min="2" max="2" width="26" style="2" customWidth="1"/>
    <col min="3" max="3" width="16.875" style="2" customWidth="1"/>
    <col min="4" max="5" width="15" style="3" customWidth="1"/>
    <col min="6" max="6" width="15" style="2" customWidth="1"/>
    <col min="7" max="16384" width="11" style="2"/>
  </cols>
  <sheetData>
    <row r="1" spans="1:6" ht="21" x14ac:dyDescent="0.35">
      <c r="A1" s="21" t="s">
        <v>1</v>
      </c>
    </row>
    <row r="2" spans="1:6" ht="18.75" x14ac:dyDescent="0.3">
      <c r="A2" s="22" t="s">
        <v>19</v>
      </c>
    </row>
    <row r="3" spans="1:6" s="5" customFormat="1" ht="15" x14ac:dyDescent="0.2">
      <c r="A3" s="23" t="s">
        <v>3</v>
      </c>
      <c r="D3" s="6"/>
      <c r="E3" s="6"/>
    </row>
    <row r="4" spans="1:6" s="5" customFormat="1" ht="15" x14ac:dyDescent="0.2">
      <c r="A4" s="36" t="s">
        <v>25</v>
      </c>
      <c r="B4" s="37"/>
      <c r="C4" s="37"/>
      <c r="D4" s="37"/>
      <c r="E4" s="37"/>
      <c r="F4" s="37"/>
    </row>
    <row r="5" spans="1:6" ht="30.75" customHeight="1" x14ac:dyDescent="0.2">
      <c r="A5" s="38"/>
      <c r="B5" s="38"/>
      <c r="C5" s="38"/>
      <c r="D5" s="38"/>
      <c r="E5" s="38"/>
      <c r="F5" s="38"/>
    </row>
    <row r="6" spans="1:6" s="17" customFormat="1" ht="15" x14ac:dyDescent="0.2">
      <c r="A6" s="52" t="s">
        <v>11</v>
      </c>
      <c r="B6" s="53"/>
      <c r="C6" s="54"/>
      <c r="D6" s="55"/>
      <c r="E6" s="55"/>
      <c r="F6" s="56"/>
    </row>
    <row r="7" spans="1:6" s="17" customFormat="1" ht="15" customHeight="1" x14ac:dyDescent="0.2">
      <c r="A7" s="57" t="s">
        <v>12</v>
      </c>
      <c r="B7" s="58"/>
      <c r="C7" s="47" t="s">
        <v>23</v>
      </c>
      <c r="D7" s="48"/>
      <c r="E7" s="48"/>
      <c r="F7" s="49"/>
    </row>
    <row r="8" spans="1:6" s="17" customFormat="1" ht="15" x14ac:dyDescent="0.2">
      <c r="A8" s="57" t="s">
        <v>13</v>
      </c>
      <c r="B8" s="58"/>
      <c r="C8" s="47" t="s">
        <v>22</v>
      </c>
      <c r="D8" s="48"/>
      <c r="E8" s="48"/>
      <c r="F8" s="49"/>
    </row>
    <row r="9" spans="1:6" s="17" customFormat="1" ht="15" x14ac:dyDescent="0.2">
      <c r="A9" s="52" t="s">
        <v>14</v>
      </c>
      <c r="B9" s="53"/>
      <c r="C9" s="54" t="s">
        <v>15</v>
      </c>
      <c r="D9" s="55"/>
      <c r="E9" s="55"/>
      <c r="F9" s="56"/>
    </row>
    <row r="10" spans="1:6" x14ac:dyDescent="0.2">
      <c r="A10" s="13"/>
      <c r="B10" s="14"/>
      <c r="C10" s="14"/>
      <c r="D10" s="15"/>
      <c r="E10" s="16"/>
    </row>
    <row r="11" spans="1:6" ht="28.5" x14ac:dyDescent="0.2">
      <c r="A11" s="24" t="s">
        <v>4</v>
      </c>
      <c r="B11" s="18" t="s">
        <v>0</v>
      </c>
      <c r="C11" s="18" t="s">
        <v>5</v>
      </c>
      <c r="D11" s="18" t="s">
        <v>16</v>
      </c>
      <c r="E11" s="18" t="s">
        <v>17</v>
      </c>
      <c r="F11" s="18" t="s">
        <v>18</v>
      </c>
    </row>
    <row r="12" spans="1:6" ht="15" x14ac:dyDescent="0.2">
      <c r="A12" s="33">
        <v>1</v>
      </c>
      <c r="B12" s="32" t="s">
        <v>20</v>
      </c>
      <c r="C12" s="32"/>
      <c r="D12" s="32"/>
      <c r="E12" s="32"/>
      <c r="F12" s="32"/>
    </row>
    <row r="13" spans="1:6" ht="45" x14ac:dyDescent="0.2">
      <c r="A13" s="26">
        <v>1.1000000000000001</v>
      </c>
      <c r="B13" s="11" t="s">
        <v>33</v>
      </c>
      <c r="C13" s="11" t="s">
        <v>21</v>
      </c>
      <c r="D13" s="29"/>
      <c r="E13" s="29">
        <v>10000000</v>
      </c>
      <c r="F13" s="31">
        <f t="shared" ref="F13:F15" si="0">SUM(D13:E13)</f>
        <v>10000000</v>
      </c>
    </row>
    <row r="14" spans="1:6" ht="60" x14ac:dyDescent="0.2">
      <c r="A14" s="25">
        <v>1.2</v>
      </c>
      <c r="B14" s="11" t="s">
        <v>34</v>
      </c>
      <c r="C14" s="11" t="s">
        <v>21</v>
      </c>
      <c r="D14" s="29"/>
      <c r="E14" s="29">
        <v>10000000</v>
      </c>
      <c r="F14" s="31">
        <f t="shared" si="0"/>
        <v>10000000</v>
      </c>
    </row>
    <row r="15" spans="1:6" ht="45" x14ac:dyDescent="0.2">
      <c r="A15" s="25">
        <v>1.3</v>
      </c>
      <c r="B15" s="11" t="s">
        <v>28</v>
      </c>
      <c r="C15" s="11" t="s">
        <v>27</v>
      </c>
      <c r="D15" s="29">
        <v>8414450</v>
      </c>
      <c r="E15" s="29"/>
      <c r="F15" s="31">
        <f t="shared" si="0"/>
        <v>8414450</v>
      </c>
    </row>
    <row r="16" spans="1:6" ht="120" x14ac:dyDescent="0.2">
      <c r="A16" s="25">
        <v>2</v>
      </c>
      <c r="B16" s="11" t="s">
        <v>30</v>
      </c>
      <c r="C16" s="12" t="s">
        <v>29</v>
      </c>
      <c r="D16" s="29">
        <v>8761125</v>
      </c>
      <c r="E16" s="29">
        <v>13311659</v>
      </c>
      <c r="F16" s="31">
        <f>SUM(D16:E16)</f>
        <v>22072784</v>
      </c>
    </row>
    <row r="17" spans="1:9" ht="15" x14ac:dyDescent="0.2">
      <c r="A17" s="25"/>
      <c r="B17" s="19"/>
      <c r="C17" s="19" t="s">
        <v>6</v>
      </c>
      <c r="D17" s="31">
        <f>SUM(D13:D16)</f>
        <v>17175575</v>
      </c>
      <c r="E17" s="31">
        <f>SUM(E13:E16)</f>
        <v>33311659</v>
      </c>
      <c r="F17" s="31">
        <f>SUM(F13:F16)</f>
        <v>50487234</v>
      </c>
      <c r="H17" s="35"/>
      <c r="I17" s="35"/>
    </row>
    <row r="18" spans="1:9" ht="15" x14ac:dyDescent="0.2">
      <c r="A18" s="25"/>
      <c r="B18" s="19"/>
      <c r="C18" s="19" t="s">
        <v>10</v>
      </c>
      <c r="D18" s="20">
        <f>D17/$F$17</f>
        <v>0.34019639499363347</v>
      </c>
      <c r="E18" s="20">
        <f>E17/$F$17</f>
        <v>0.65980360500636659</v>
      </c>
      <c r="F18" s="20">
        <v>1</v>
      </c>
    </row>
    <row r="19" spans="1:9" x14ac:dyDescent="0.2">
      <c r="A19" s="13"/>
      <c r="B19" s="14"/>
      <c r="C19" s="14"/>
      <c r="D19" s="15"/>
      <c r="E19" s="16"/>
    </row>
    <row r="20" spans="1:9" ht="18.75" x14ac:dyDescent="0.3">
      <c r="B20" s="34"/>
      <c r="F20" s="28"/>
    </row>
  </sheetData>
  <sheetProtection formatCells="0" formatColumns="0" formatRows="0" insertRows="0" insertHyperlinks="0" deleteRows="0" selectLockedCells="1" sort="0" autoFilter="0" pivotTables="0"/>
  <mergeCells count="9">
    <mergeCell ref="A4:F5"/>
    <mergeCell ref="A9:B9"/>
    <mergeCell ref="C9:F9"/>
    <mergeCell ref="A6:B6"/>
    <mergeCell ref="C6:F6"/>
    <mergeCell ref="A7:B7"/>
    <mergeCell ref="C7:F7"/>
    <mergeCell ref="A8:B8"/>
    <mergeCell ref="C8:F8"/>
  </mergeCells>
  <conditionalFormatting sqref="D18">
    <cfRule type="cellIs" dxfId="35" priority="22" stopIfTrue="1" operator="greaterThan">
      <formula>0.2</formula>
    </cfRule>
    <cfRule type="cellIs" dxfId="34" priority="23" stopIfTrue="1" operator="lessThan">
      <formula>0.2</formula>
    </cfRule>
    <cfRule type="cellIs" dxfId="33" priority="24" stopIfTrue="1" operator="lessThan">
      <formula>0.2</formula>
    </cfRule>
    <cfRule type="cellIs" dxfId="32" priority="25" stopIfTrue="1" operator="lessThan">
      <formula>0.2</formula>
    </cfRule>
    <cfRule type="cellIs" dxfId="31" priority="26" stopIfTrue="1" operator="lessThanOrEqual">
      <formula>0.2</formula>
    </cfRule>
    <cfRule type="cellIs" dxfId="30" priority="27" stopIfTrue="1" operator="lessThan">
      <formula>0.2</formula>
    </cfRule>
    <cfRule type="cellIs" dxfId="29" priority="28" stopIfTrue="1" operator="lessThanOrEqual">
      <formula>0.8</formula>
    </cfRule>
    <cfRule type="cellIs" dxfId="28" priority="29" stopIfTrue="1" operator="greaterThanOrEqual">
      <formula>0.8</formula>
    </cfRule>
    <cfRule type="cellIs" priority="30" stopIfTrue="1" operator="greaterThanOrEqual">
      <formula>0.8</formula>
    </cfRule>
    <cfRule type="cellIs" dxfId="27" priority="31" stopIfTrue="1" operator="greaterThan">
      <formula>0.8</formula>
    </cfRule>
  </conditionalFormatting>
  <conditionalFormatting sqref="D18">
    <cfRule type="cellIs" dxfId="26" priority="14" stopIfTrue="1" operator="lessThan">
      <formula>0.8</formula>
    </cfRule>
  </conditionalFormatting>
  <conditionalFormatting sqref="D18">
    <cfRule type="cellIs" dxfId="25" priority="13" stopIfTrue="1" operator="lessThan">
      <formula>0.8</formula>
    </cfRule>
  </conditionalFormatting>
  <conditionalFormatting sqref="E18">
    <cfRule type="cellIs" dxfId="24" priority="3" stopIfTrue="1" operator="greaterThan">
      <formula>0.2</formula>
    </cfRule>
    <cfRule type="cellIs" dxfId="23" priority="4" stopIfTrue="1" operator="lessThan">
      <formula>0.2</formula>
    </cfRule>
    <cfRule type="cellIs" dxfId="22" priority="5" stopIfTrue="1" operator="lessThan">
      <formula>0.2</formula>
    </cfRule>
    <cfRule type="cellIs" dxfId="21" priority="6" stopIfTrue="1" operator="lessThan">
      <formula>0.2</formula>
    </cfRule>
    <cfRule type="cellIs" dxfId="20" priority="7" stopIfTrue="1" operator="lessThanOrEqual">
      <formula>0.2</formula>
    </cfRule>
    <cfRule type="cellIs" dxfId="19" priority="8" stopIfTrue="1" operator="lessThan">
      <formula>0.2</formula>
    </cfRule>
    <cfRule type="cellIs" dxfId="18" priority="9" stopIfTrue="1" operator="lessThanOrEqual">
      <formula>0.8</formula>
    </cfRule>
    <cfRule type="cellIs" dxfId="17" priority="10" stopIfTrue="1" operator="greaterThanOrEqual">
      <formula>0.8</formula>
    </cfRule>
    <cfRule type="cellIs" priority="11" stopIfTrue="1" operator="greaterThanOrEqual">
      <formula>0.8</formula>
    </cfRule>
    <cfRule type="cellIs" dxfId="16" priority="12" stopIfTrue="1" operator="greaterThan">
      <formula>0.8</formula>
    </cfRule>
  </conditionalFormatting>
  <conditionalFormatting sqref="E18">
    <cfRule type="cellIs" dxfId="15" priority="2" stopIfTrue="1" operator="lessThan">
      <formula>0.8</formula>
    </cfRule>
  </conditionalFormatting>
  <conditionalFormatting sqref="E18">
    <cfRule type="cellIs" dxfId="14" priority="1" stopIfTrue="1" operator="lessThan">
      <formula>0.8</formula>
    </cfRule>
  </conditionalFormatting>
  <printOptions horizontalCentered="1"/>
  <pageMargins left="0.59055118110236227" right="0.59055118110236227" top="0.98425196850393704" bottom="0.59055118110236227" header="0.31496062992125984" footer="0.31496062992125984"/>
  <pageSetup paperSize="9" scale="87" orientation="portrait"/>
  <drawing r:id="rId1"/>
  <legacy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USD</vt:lpstr>
      <vt:lpstr>Presupuesto moneda local</vt:lpstr>
    </vt:vector>
  </TitlesOfParts>
  <Company>CERLALC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Diana</cp:lastModifiedBy>
  <cp:lastPrinted>2015-02-23T23:02:27Z</cp:lastPrinted>
  <dcterms:created xsi:type="dcterms:W3CDTF">2005-10-06T16:26:12Z</dcterms:created>
  <dcterms:modified xsi:type="dcterms:W3CDTF">2019-08-05T21:44:43Z</dcterms:modified>
</cp:coreProperties>
</file>